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euke\Dropbox\Frits\Texfiles\NWD2019\Draaiboek\"/>
    </mc:Choice>
  </mc:AlternateContent>
  <xr:revisionPtr revIDLastSave="0" documentId="13_ncr:1_{AA5C28C1-E059-4527-82E5-5C6AEE5D7FEB}" xr6:coauthVersionLast="40" xr6:coauthVersionMax="40" xr10:uidLastSave="{00000000-0000-0000-0000-000000000000}"/>
  <bookViews>
    <workbookView xWindow="0" yWindow="0" windowWidth="20490" windowHeight="7490" activeTab="1" xr2:uid="{7F207CBD-6C31-4196-990E-901461E50F36}"/>
  </bookViews>
  <sheets>
    <sheet name="Spirograaf_formules" sheetId="4" r:id="rId1"/>
    <sheet name="Spirograaf1" sheetId="5" r:id="rId2"/>
    <sheet name="Spirograaf2" sheetId="6" r:id="rId3"/>
  </sheets>
  <definedNames>
    <definedName name="delta">Spirograaf1!$B$6</definedName>
    <definedName name="m">Spirograaf1!$B$2</definedName>
    <definedName name="n">Spirograaf1!$B$3</definedName>
    <definedName name="rr">Spirograaf1!$B$5</definedName>
    <definedName name="stap">Spirograaf1!$B$8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5" l="1"/>
  <c r="B5" i="4" s="1"/>
  <c r="B65" i="4"/>
  <c r="B92" i="4"/>
  <c r="B113" i="4"/>
  <c r="B132" i="4"/>
  <c r="B148" i="4"/>
  <c r="B164" i="4"/>
  <c r="B180" i="4"/>
  <c r="B176" i="4" l="1"/>
  <c r="B160" i="4"/>
  <c r="B144" i="4"/>
  <c r="B128" i="4"/>
  <c r="B108" i="4"/>
  <c r="B85" i="4"/>
  <c r="B57" i="4"/>
  <c r="B25" i="4"/>
  <c r="B33" i="4"/>
  <c r="B6" i="4"/>
  <c r="B177" i="4"/>
  <c r="B161" i="4"/>
  <c r="B145" i="4"/>
  <c r="B129" i="4"/>
  <c r="B109" i="4"/>
  <c r="B89" i="4"/>
  <c r="B61" i="4"/>
  <c r="B29" i="4"/>
  <c r="B173" i="4"/>
  <c r="B157" i="4"/>
  <c r="B141" i="4"/>
  <c r="B125" i="4"/>
  <c r="B105" i="4"/>
  <c r="B84" i="4"/>
  <c r="B53" i="4"/>
  <c r="B21" i="4"/>
  <c r="B172" i="4"/>
  <c r="B140" i="4"/>
  <c r="B101" i="4"/>
  <c r="B81" i="4"/>
  <c r="B17" i="4"/>
  <c r="B169" i="4"/>
  <c r="B153" i="4"/>
  <c r="B121" i="4"/>
  <c r="B77" i="4"/>
  <c r="B13" i="4"/>
  <c r="B184" i="4"/>
  <c r="B168" i="4"/>
  <c r="B152" i="4"/>
  <c r="B136" i="4"/>
  <c r="B117" i="4"/>
  <c r="B97" i="4"/>
  <c r="B73" i="4"/>
  <c r="B41" i="4"/>
  <c r="B9" i="4"/>
  <c r="B156" i="4"/>
  <c r="B124" i="4"/>
  <c r="B49" i="4"/>
  <c r="B185" i="4"/>
  <c r="B137" i="4"/>
  <c r="B100" i="4"/>
  <c r="B45" i="4"/>
  <c r="B181" i="4"/>
  <c r="B165" i="4"/>
  <c r="B149" i="4"/>
  <c r="B133" i="4"/>
  <c r="B116" i="4"/>
  <c r="B93" i="4"/>
  <c r="B69" i="4"/>
  <c r="B37" i="4"/>
  <c r="B4" i="4"/>
  <c r="B179" i="4"/>
  <c r="B171" i="4"/>
  <c r="B163" i="4"/>
  <c r="B155" i="4"/>
  <c r="B147" i="4"/>
  <c r="B139" i="4"/>
  <c r="B131" i="4"/>
  <c r="B123" i="4"/>
  <c r="B115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B76" i="4"/>
  <c r="B68" i="4"/>
  <c r="B60" i="4"/>
  <c r="B52" i="4"/>
  <c r="B44" i="4"/>
  <c r="B36" i="4"/>
  <c r="B28" i="4"/>
  <c r="B20" i="4"/>
  <c r="B12" i="4"/>
  <c r="B186" i="4"/>
  <c r="B178" i="4"/>
  <c r="B170" i="4"/>
  <c r="B162" i="4"/>
  <c r="B154" i="4"/>
  <c r="B146" i="4"/>
  <c r="B138" i="4"/>
  <c r="B130" i="4"/>
  <c r="B122" i="4"/>
  <c r="B114" i="4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120" i="4"/>
  <c r="B104" i="4"/>
  <c r="B88" i="4"/>
  <c r="B72" i="4"/>
  <c r="B56" i="4"/>
  <c r="B40" i="4"/>
  <c r="B8" i="4"/>
  <c r="B183" i="4"/>
  <c r="B175" i="4"/>
  <c r="B167" i="4"/>
  <c r="B159" i="4"/>
  <c r="B151" i="4"/>
  <c r="B143" i="4"/>
  <c r="B135" i="4"/>
  <c r="B127" i="4"/>
  <c r="B119" i="4"/>
  <c r="B111" i="4"/>
  <c r="B103" i="4"/>
  <c r="B95" i="4"/>
  <c r="B87" i="4"/>
  <c r="B79" i="4"/>
  <c r="B71" i="4"/>
  <c r="B63" i="4"/>
  <c r="B55" i="4"/>
  <c r="B47" i="4"/>
  <c r="B39" i="4"/>
  <c r="B31" i="4"/>
  <c r="B23" i="4"/>
  <c r="B15" i="4"/>
  <c r="B7" i="4"/>
  <c r="B112" i="4"/>
  <c r="B96" i="4"/>
  <c r="B80" i="4"/>
  <c r="B64" i="4"/>
  <c r="B48" i="4"/>
  <c r="B32" i="4"/>
  <c r="B24" i="4"/>
  <c r="B16" i="4"/>
  <c r="B182" i="4"/>
  <c r="B174" i="4"/>
  <c r="B166" i="4"/>
  <c r="B158" i="4"/>
  <c r="B150" i="4"/>
  <c r="B142" i="4"/>
  <c r="B134" i="4"/>
  <c r="B126" i="4"/>
  <c r="B118" i="4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G5" i="4"/>
  <c r="F5" i="4"/>
  <c r="G4" i="4"/>
  <c r="F4" i="4"/>
  <c r="D30" i="4" l="1"/>
  <c r="C8" i="4"/>
  <c r="D85" i="4"/>
  <c r="D122" i="4"/>
  <c r="D142" i="4"/>
  <c r="D148" i="4"/>
  <c r="D150" i="4"/>
  <c r="C158" i="4"/>
  <c r="D159" i="4"/>
  <c r="C160" i="4"/>
  <c r="D161" i="4"/>
  <c r="C162" i="4"/>
  <c r="D163" i="4"/>
  <c r="C164" i="4"/>
  <c r="D165" i="4"/>
  <c r="C166" i="4"/>
  <c r="D167" i="4"/>
  <c r="C168" i="4"/>
  <c r="D169" i="4"/>
  <c r="C170" i="4"/>
  <c r="D171" i="4"/>
  <c r="C172" i="4"/>
  <c r="D173" i="4"/>
  <c r="C174" i="4"/>
  <c r="D175" i="4"/>
  <c r="C176" i="4"/>
  <c r="D177" i="4"/>
  <c r="C178" i="4"/>
  <c r="D179" i="4"/>
  <c r="C180" i="4"/>
  <c r="D181" i="4"/>
  <c r="C182" i="4"/>
  <c r="D183" i="4"/>
  <c r="C184" i="4"/>
  <c r="D185" i="4"/>
  <c r="C186" i="4"/>
  <c r="C4" i="4"/>
  <c r="D114" i="4" l="1"/>
  <c r="D4" i="4"/>
  <c r="C183" i="4"/>
  <c r="C179" i="4"/>
  <c r="C175" i="4"/>
  <c r="C171" i="4"/>
  <c r="C167" i="4"/>
  <c r="C163" i="4"/>
  <c r="C159" i="4"/>
  <c r="D146" i="4"/>
  <c r="D106" i="4"/>
  <c r="D186" i="4"/>
  <c r="D182" i="4"/>
  <c r="D178" i="4"/>
  <c r="D174" i="4"/>
  <c r="D170" i="4"/>
  <c r="D166" i="4"/>
  <c r="D162" i="4"/>
  <c r="D158" i="4"/>
  <c r="D144" i="4"/>
  <c r="C96" i="4"/>
  <c r="D72" i="4"/>
  <c r="C185" i="4"/>
  <c r="C181" i="4"/>
  <c r="C177" i="4"/>
  <c r="C173" i="4"/>
  <c r="C169" i="4"/>
  <c r="C165" i="4"/>
  <c r="C161" i="4"/>
  <c r="D154" i="4"/>
  <c r="D138" i="4"/>
  <c r="C52" i="4"/>
  <c r="D156" i="4"/>
  <c r="D140" i="4"/>
  <c r="D184" i="4"/>
  <c r="D180" i="4"/>
  <c r="D176" i="4"/>
  <c r="D172" i="4"/>
  <c r="D168" i="4"/>
  <c r="D164" i="4"/>
  <c r="D160" i="4"/>
  <c r="D152" i="4"/>
  <c r="D130" i="4"/>
  <c r="C154" i="4"/>
  <c r="C150" i="4"/>
  <c r="C146" i="4"/>
  <c r="C142" i="4"/>
  <c r="C136" i="4"/>
  <c r="C120" i="4"/>
  <c r="D103" i="4"/>
  <c r="C82" i="4"/>
  <c r="D44" i="4"/>
  <c r="D157" i="4"/>
  <c r="D153" i="4"/>
  <c r="D149" i="4"/>
  <c r="D145" i="4"/>
  <c r="D141" i="4"/>
  <c r="D134" i="4"/>
  <c r="D118" i="4"/>
  <c r="D101" i="4"/>
  <c r="C80" i="4"/>
  <c r="D40" i="4"/>
  <c r="C157" i="4"/>
  <c r="C153" i="4"/>
  <c r="C149" i="4"/>
  <c r="C145" i="4"/>
  <c r="C141" i="4"/>
  <c r="C132" i="4"/>
  <c r="C116" i="4"/>
  <c r="C98" i="4"/>
  <c r="D76" i="4"/>
  <c r="D34" i="4"/>
  <c r="C156" i="4"/>
  <c r="C152" i="4"/>
  <c r="C148" i="4"/>
  <c r="C144" i="4"/>
  <c r="C140" i="4"/>
  <c r="C128" i="4"/>
  <c r="C112" i="4"/>
  <c r="D92" i="4"/>
  <c r="D66" i="4"/>
  <c r="C20" i="4"/>
  <c r="D155" i="4"/>
  <c r="D151" i="4"/>
  <c r="D147" i="4"/>
  <c r="D143" i="4"/>
  <c r="D139" i="4"/>
  <c r="D126" i="4"/>
  <c r="D110" i="4"/>
  <c r="D90" i="4"/>
  <c r="D62" i="4"/>
  <c r="C12" i="4"/>
  <c r="C155" i="4"/>
  <c r="C151" i="4"/>
  <c r="C147" i="4"/>
  <c r="C143" i="4"/>
  <c r="C139" i="4"/>
  <c r="C124" i="4"/>
  <c r="C108" i="4"/>
  <c r="D87" i="4"/>
  <c r="C56" i="4"/>
  <c r="D135" i="4"/>
  <c r="D131" i="4"/>
  <c r="D127" i="4"/>
  <c r="D123" i="4"/>
  <c r="D119" i="4"/>
  <c r="D115" i="4"/>
  <c r="D111" i="4"/>
  <c r="D107" i="4"/>
  <c r="D102" i="4"/>
  <c r="D97" i="4"/>
  <c r="C92" i="4"/>
  <c r="D86" i="4"/>
  <c r="D81" i="4"/>
  <c r="C76" i="4"/>
  <c r="D64" i="4"/>
  <c r="D54" i="4"/>
  <c r="C44" i="4"/>
  <c r="D32" i="4"/>
  <c r="D16" i="4"/>
  <c r="C135" i="4"/>
  <c r="C131" i="4"/>
  <c r="C127" i="4"/>
  <c r="C123" i="4"/>
  <c r="C119" i="4"/>
  <c r="C115" i="4"/>
  <c r="C111" i="4"/>
  <c r="C107" i="4"/>
  <c r="C102" i="4"/>
  <c r="D96" i="4"/>
  <c r="D91" i="4"/>
  <c r="C86" i="4"/>
  <c r="D80" i="4"/>
  <c r="D74" i="4"/>
  <c r="C64" i="4"/>
  <c r="D52" i="4"/>
  <c r="D42" i="4"/>
  <c r="C32" i="4"/>
  <c r="D12" i="4"/>
  <c r="C138" i="4"/>
  <c r="C134" i="4"/>
  <c r="C130" i="4"/>
  <c r="C126" i="4"/>
  <c r="C122" i="4"/>
  <c r="C118" i="4"/>
  <c r="C114" i="4"/>
  <c r="C110" i="4"/>
  <c r="C106" i="4"/>
  <c r="D100" i="4"/>
  <c r="D95" i="4"/>
  <c r="C90" i="4"/>
  <c r="D84" i="4"/>
  <c r="D79" i="4"/>
  <c r="C72" i="4"/>
  <c r="D60" i="4"/>
  <c r="D50" i="4"/>
  <c r="C40" i="4"/>
  <c r="D28" i="4"/>
  <c r="D8" i="4"/>
  <c r="D137" i="4"/>
  <c r="D133" i="4"/>
  <c r="D129" i="4"/>
  <c r="D125" i="4"/>
  <c r="D121" i="4"/>
  <c r="D117" i="4"/>
  <c r="D113" i="4"/>
  <c r="D109" i="4"/>
  <c r="D105" i="4"/>
  <c r="C100" i="4"/>
  <c r="D94" i="4"/>
  <c r="D89" i="4"/>
  <c r="C84" i="4"/>
  <c r="D78" i="4"/>
  <c r="D70" i="4"/>
  <c r="C60" i="4"/>
  <c r="D48" i="4"/>
  <c r="D38" i="4"/>
  <c r="C28" i="4"/>
  <c r="C5" i="4"/>
  <c r="C137" i="4"/>
  <c r="C133" i="4"/>
  <c r="C129" i="4"/>
  <c r="C125" i="4"/>
  <c r="C121" i="4"/>
  <c r="C117" i="4"/>
  <c r="C113" i="4"/>
  <c r="C109" i="4"/>
  <c r="D104" i="4"/>
  <c r="D99" i="4"/>
  <c r="C94" i="4"/>
  <c r="D88" i="4"/>
  <c r="D83" i="4"/>
  <c r="C78" i="4"/>
  <c r="D68" i="4"/>
  <c r="D58" i="4"/>
  <c r="C48" i="4"/>
  <c r="D36" i="4"/>
  <c r="D24" i="4"/>
  <c r="D5" i="4"/>
  <c r="D136" i="4"/>
  <c r="D132" i="4"/>
  <c r="D128" i="4"/>
  <c r="D124" i="4"/>
  <c r="D120" i="4"/>
  <c r="D116" i="4"/>
  <c r="D112" i="4"/>
  <c r="D108" i="4"/>
  <c r="C104" i="4"/>
  <c r="D98" i="4"/>
  <c r="D93" i="4"/>
  <c r="C88" i="4"/>
  <c r="D82" i="4"/>
  <c r="D77" i="4"/>
  <c r="C68" i="4"/>
  <c r="D56" i="4"/>
  <c r="D46" i="4"/>
  <c r="C36" i="4"/>
  <c r="D20" i="4"/>
  <c r="C105" i="4"/>
  <c r="C101" i="4"/>
  <c r="C97" i="4"/>
  <c r="C93" i="4"/>
  <c r="C89" i="4"/>
  <c r="C85" i="4"/>
  <c r="C81" i="4"/>
  <c r="C77" i="4"/>
  <c r="C70" i="4"/>
  <c r="C62" i="4"/>
  <c r="C54" i="4"/>
  <c r="C46" i="4"/>
  <c r="C38" i="4"/>
  <c r="C30" i="4"/>
  <c r="C16" i="4"/>
  <c r="C103" i="4"/>
  <c r="C99" i="4"/>
  <c r="C95" i="4"/>
  <c r="C91" i="4"/>
  <c r="C87" i="4"/>
  <c r="C83" i="4"/>
  <c r="C79" i="4"/>
  <c r="C74" i="4"/>
  <c r="C66" i="4"/>
  <c r="C58" i="4"/>
  <c r="C50" i="4"/>
  <c r="C42" i="4"/>
  <c r="C34" i="4"/>
  <c r="C24" i="4"/>
  <c r="D75" i="4"/>
  <c r="D71" i="4"/>
  <c r="D67" i="4"/>
  <c r="D63" i="4"/>
  <c r="D59" i="4"/>
  <c r="D55" i="4"/>
  <c r="D51" i="4"/>
  <c r="D47" i="4"/>
  <c r="D43" i="4"/>
  <c r="D39" i="4"/>
  <c r="D35" i="4"/>
  <c r="D31" i="4"/>
  <c r="C27" i="4"/>
  <c r="C19" i="4"/>
  <c r="C11" i="4"/>
  <c r="C75" i="4"/>
  <c r="C71" i="4"/>
  <c r="C67" i="4"/>
  <c r="C63" i="4"/>
  <c r="C59" i="4"/>
  <c r="C55" i="4"/>
  <c r="C51" i="4"/>
  <c r="C47" i="4"/>
  <c r="C43" i="4"/>
  <c r="C39" i="4"/>
  <c r="C35" i="4"/>
  <c r="C31" i="4"/>
  <c r="D25" i="4"/>
  <c r="D17" i="4"/>
  <c r="D9" i="4"/>
  <c r="D73" i="4"/>
  <c r="D69" i="4"/>
  <c r="D65" i="4"/>
  <c r="D61" i="4"/>
  <c r="D57" i="4"/>
  <c r="D53" i="4"/>
  <c r="D49" i="4"/>
  <c r="D45" i="4"/>
  <c r="D41" i="4"/>
  <c r="D37" i="4"/>
  <c r="D33" i="4"/>
  <c r="D29" i="4"/>
  <c r="C23" i="4"/>
  <c r="C15" i="4"/>
  <c r="C7" i="4"/>
  <c r="C73" i="4"/>
  <c r="C69" i="4"/>
  <c r="C65" i="4"/>
  <c r="C61" i="4"/>
  <c r="C57" i="4"/>
  <c r="C53" i="4"/>
  <c r="C49" i="4"/>
  <c r="C45" i="4"/>
  <c r="C41" i="4"/>
  <c r="C37" i="4"/>
  <c r="C33" i="4"/>
  <c r="C29" i="4"/>
  <c r="D21" i="4"/>
  <c r="D13" i="4"/>
  <c r="D27" i="4"/>
  <c r="D23" i="4"/>
  <c r="D19" i="4"/>
  <c r="D15" i="4"/>
  <c r="D11" i="4"/>
  <c r="D7" i="4"/>
  <c r="D26" i="4"/>
  <c r="D22" i="4"/>
  <c r="D18" i="4"/>
  <c r="D14" i="4"/>
  <c r="D10" i="4"/>
  <c r="D6" i="4"/>
  <c r="C26" i="4"/>
  <c r="C22" i="4"/>
  <c r="C18" i="4"/>
  <c r="C14" i="4"/>
  <c r="C10" i="4"/>
  <c r="C6" i="4"/>
  <c r="C25" i="4"/>
  <c r="C21" i="4"/>
  <c r="C17" i="4"/>
  <c r="C13" i="4"/>
  <c r="C9" i="4"/>
</calcChain>
</file>

<file path=xl/sharedStrings.xml><?xml version="1.0" encoding="utf-8"?>
<sst xmlns="http://schemas.openxmlformats.org/spreadsheetml/2006/main" count="12" uniqueCount="11">
  <si>
    <t>m=</t>
  </si>
  <si>
    <t>n=</t>
  </si>
  <si>
    <t>r=</t>
  </si>
  <si>
    <t xml:space="preserve"> </t>
  </si>
  <si>
    <t>x</t>
  </si>
  <si>
    <t>y</t>
  </si>
  <si>
    <t>n</t>
  </si>
  <si>
    <t>stap=</t>
  </si>
  <si>
    <t>n*stap</t>
  </si>
  <si>
    <t>delta=</t>
  </si>
  <si>
    <t>kader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</si>
</sst>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6F6F6"/>
      <color rgb="FFE5FD03"/>
      <color rgb="FFFF99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44050493679699E-4"/>
          <c:y val="0"/>
          <c:w val="0.9991215165706766"/>
          <c:h val="1"/>
        </c:manualLayout>
      </c:layout>
      <c:scatterChart>
        <c:scatterStyle val="smoothMarker"/>
        <c:varyColors val="0"/>
        <c:ser>
          <c:idx val="0"/>
          <c:order val="0"/>
          <c:tx>
            <c:v>Reeks1</c:v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Spirograaf_formules!$C$4:$C$186</c:f>
              <c:numCache>
                <c:formatCode>General</c:formatCode>
                <c:ptCount val="183"/>
                <c:pt idx="0">
                  <c:v>1.5</c:v>
                </c:pt>
                <c:pt idx="1">
                  <c:v>1.4999817230104877</c:v>
                </c:pt>
                <c:pt idx="2">
                  <c:v>1.4981728521490079</c:v>
                </c:pt>
                <c:pt idx="3">
                  <c:v>1.4926980846306095</c:v>
                </c:pt>
                <c:pt idx="4">
                  <c:v>1.4835956957351761</c:v>
                </c:pt>
                <c:pt idx="5">
                  <c:v>1.4708989167107298</c:v>
                </c:pt>
                <c:pt idx="6">
                  <c:v>1.4546540634051621</c:v>
                </c:pt>
                <c:pt idx="7">
                  <c:v>1.4349203295551061</c:v>
                </c:pt>
                <c:pt idx="8">
                  <c:v>1.4117695227054599</c:v>
                </c:pt>
                <c:pt idx="9">
                  <c:v>1.3852857440165318</c:v>
                </c:pt>
                <c:pt idx="10">
                  <c:v>1.3555650134826274</c:v>
                </c:pt>
                <c:pt idx="11">
                  <c:v>1.3227148423453974</c:v>
                </c:pt>
                <c:pt idx="12">
                  <c:v>1.286853754736113</c:v>
                </c:pt>
                <c:pt idx="13">
                  <c:v>1.2481107608220299</c:v>
                </c:pt>
                <c:pt idx="14">
                  <c:v>1.2066247839619961</c:v>
                </c:pt>
                <c:pt idx="15">
                  <c:v>1.1625440445943003</c:v>
                </c:pt>
                <c:pt idx="16">
                  <c:v>1.1160254037844388</c:v>
                </c:pt>
                <c:pt idx="17">
                  <c:v>1.0672336695509648</c:v>
                </c:pt>
                <c:pt idx="18">
                  <c:v>1.0163408692629976</c:v>
                </c:pt>
                <c:pt idx="19">
                  <c:v>0.96352549156242118</c:v>
                </c:pt>
                <c:pt idx="20">
                  <c:v>0.9089717014065557</c:v>
                </c:pt>
                <c:pt idx="21">
                  <c:v>0.85286853195244317</c:v>
                </c:pt>
                <c:pt idx="22">
                  <c:v>0.79540905711122101</c:v>
                </c:pt>
                <c:pt idx="23">
                  <c:v>0.73678954868990176</c:v>
                </c:pt>
                <c:pt idx="24">
                  <c:v>0.67720862210774679</c:v>
                </c:pt>
                <c:pt idx="25">
                  <c:v>0.61686637472503147</c:v>
                </c:pt>
                <c:pt idx="26">
                  <c:v>0.55596352085307421</c:v>
                </c:pt>
                <c:pt idx="27">
                  <c:v>0.49470052752582439</c:v>
                </c:pt>
                <c:pt idx="28">
                  <c:v>0.43327675510499947</c:v>
                </c:pt>
                <c:pt idx="29">
                  <c:v>0.37188960676279076</c:v>
                </c:pt>
                <c:pt idx="30">
                  <c:v>0.31073369083866614</c:v>
                </c:pt>
                <c:pt idx="31">
                  <c:v>0.25000000000000022</c:v>
                </c:pt>
                <c:pt idx="32">
                  <c:v>0.18987511105051752</c:v>
                </c:pt>
                <c:pt idx="33">
                  <c:v>0.13054040912624831</c:v>
                </c:pt>
                <c:pt idx="34">
                  <c:v>7.2171339896371089E-2</c:v>
                </c:pt>
                <c:pt idx="35">
                  <c:v>1.4936693246586363E-2</c:v>
                </c:pt>
                <c:pt idx="36">
                  <c:v>-4.1002078233820127E-2</c:v>
                </c:pt>
                <c:pt idx="37">
                  <c:v>-9.5491502812526219E-2</c:v>
                </c:pt>
                <c:pt idx="38">
                  <c:v>-0.14838669226121382</c:v>
                </c:pt>
                <c:pt idx="39">
                  <c:v>-0.19955190082979582</c:v>
                </c:pt>
                <c:pt idx="40">
                  <c:v>-0.24886103800354092</c:v>
                </c:pt>
                <c:pt idx="41">
                  <c:v>-0.29619813272602374</c:v>
                </c:pt>
                <c:pt idx="42">
                  <c:v>-0.34145774700909398</c:v>
                </c:pt>
                <c:pt idx="43">
                  <c:v>-0.38454533709924937</c:v>
                </c:pt>
                <c:pt idx="44">
                  <c:v>-0.42537756062665993</c:v>
                </c:pt>
                <c:pt idx="45">
                  <c:v>-0.46388252842741101</c:v>
                </c:pt>
                <c:pt idx="46">
                  <c:v>-0.49999999999999994</c:v>
                </c:pt>
                <c:pt idx="47">
                  <c:v>-0.53368152183241302</c:v>
                </c:pt>
                <c:pt idx="48">
                  <c:v>-0.56489050811491048</c:v>
                </c:pt>
                <c:pt idx="49">
                  <c:v>-0.59360226363455637</c:v>
                </c:pt>
                <c:pt idx="50">
                  <c:v>-0.61980394892922486</c:v>
                </c:pt>
                <c:pt idx="51">
                  <c:v>-0.64349448805988452</c:v>
                </c:pt>
                <c:pt idx="52">
                  <c:v>-0.66468441963905978</c:v>
                </c:pt>
                <c:pt idx="53">
                  <c:v>-0.6833956920291312</c:v>
                </c:pt>
                <c:pt idx="54">
                  <c:v>-0.69966140389521203</c:v>
                </c:pt>
                <c:pt idx="55">
                  <c:v>-0.71352549156242118</c:v>
                </c:pt>
                <c:pt idx="56">
                  <c:v>-0.72504236488515772</c:v>
                </c:pt>
                <c:pt idx="57">
                  <c:v>-0.73427649358523761</c:v>
                </c:pt>
                <c:pt idx="58">
                  <c:v>-0.74130194625522927</c:v>
                </c:pt>
                <c:pt idx="59">
                  <c:v>-0.74620188445190649</c:v>
                </c:pt>
                <c:pt idx="60">
                  <c:v>-0.74906801452126426</c:v>
                </c:pt>
                <c:pt idx="61">
                  <c:v>-0.75</c:v>
                </c:pt>
                <c:pt idx="62">
                  <c:v>-0.7491048376277436</c:v>
                </c:pt>
                <c:pt idx="63">
                  <c:v>-0.74649620017870277</c:v>
                </c:pt>
                <c:pt idx="64">
                  <c:v>-0.74229374947994686</c:v>
                </c:pt>
                <c:pt idx="65">
                  <c:v>-0.7366224231254922</c:v>
                </c:pt>
                <c:pt idx="66">
                  <c:v>-0.72961169852000451</c:v>
                </c:pt>
                <c:pt idx="67">
                  <c:v>-0.72139483799268489</c:v>
                </c:pt>
                <c:pt idx="68">
                  <c:v>-0.71210811881024771</c:v>
                </c:pt>
                <c:pt idx="69">
                  <c:v>-0.70189005198740051</c:v>
                </c:pt>
                <c:pt idx="70">
                  <c:v>-0.69088059384356748</c:v>
                </c:pt>
                <c:pt idx="71">
                  <c:v>-0.67922035428551286</c:v>
                </c:pt>
                <c:pt idx="72">
                  <c:v>-0.66704980580688822</c:v>
                </c:pt>
                <c:pt idx="73">
                  <c:v>-0.65450849718747373</c:v>
                </c:pt>
                <c:pt idx="74">
                  <c:v>-0.64173427584708564</c:v>
                </c:pt>
                <c:pt idx="75">
                  <c:v>-0.62886252276188725</c:v>
                </c:pt>
                <c:pt idx="76">
                  <c:v>-0.6160254037844386</c:v>
                </c:pt>
                <c:pt idx="77">
                  <c:v>-0.60335114112355348</c:v>
                </c:pt>
                <c:pt idx="78">
                  <c:v>-0.59096330863633773</c:v>
                </c:pt>
                <c:pt idx="79">
                  <c:v>-0.57898015446317186</c:v>
                </c:pt>
                <c:pt idx="80">
                  <c:v>-0.56751395439746188</c:v>
                </c:pt>
                <c:pt idx="81">
                  <c:v>-0.55667039922641948</c:v>
                </c:pt>
                <c:pt idx="82">
                  <c:v>-0.54654801910767992</c:v>
                </c:pt>
                <c:pt idx="83">
                  <c:v>-0.53723764786010597</c:v>
                </c:pt>
                <c:pt idx="84">
                  <c:v>-0.52882192984653309</c:v>
                </c:pt>
                <c:pt idx="85">
                  <c:v>-0.5213748719125052</c:v>
                </c:pt>
                <c:pt idx="86">
                  <c:v>-0.51496144261925381</c:v>
                </c:pt>
                <c:pt idx="87">
                  <c:v>-0.50963722077241091</c:v>
                </c:pt>
                <c:pt idx="88">
                  <c:v>-0.50544809500137045</c:v>
                </c:pt>
                <c:pt idx="89">
                  <c:v>-0.50243001588903913</c:v>
                </c:pt>
                <c:pt idx="90">
                  <c:v>-0.50060880188918366</c:v>
                </c:pt>
                <c:pt idx="91">
                  <c:v>-0.5</c:v>
                </c:pt>
                <c:pt idx="92">
                  <c:v>-0.50060880188918366</c:v>
                </c:pt>
                <c:pt idx="93">
                  <c:v>-0.50243001588903902</c:v>
                </c:pt>
                <c:pt idx="94">
                  <c:v>-0.50544809500137045</c:v>
                </c:pt>
                <c:pt idx="95">
                  <c:v>-0.50963722077241091</c:v>
                </c:pt>
                <c:pt idx="96">
                  <c:v>-0.51496144261925392</c:v>
                </c:pt>
                <c:pt idx="97">
                  <c:v>-0.5213748719125052</c:v>
                </c:pt>
                <c:pt idx="98">
                  <c:v>-0.52882192984653287</c:v>
                </c:pt>
                <c:pt idx="99">
                  <c:v>-0.53723764786010575</c:v>
                </c:pt>
                <c:pt idx="100">
                  <c:v>-0.54654801910767992</c:v>
                </c:pt>
                <c:pt idx="101">
                  <c:v>-0.55667039922641937</c:v>
                </c:pt>
                <c:pt idx="102">
                  <c:v>-0.56751395439746188</c:v>
                </c:pt>
                <c:pt idx="103">
                  <c:v>-0.57898015446317175</c:v>
                </c:pt>
                <c:pt idx="104">
                  <c:v>-0.59096330863633784</c:v>
                </c:pt>
                <c:pt idx="105">
                  <c:v>-0.60335114112355348</c:v>
                </c:pt>
                <c:pt idx="106">
                  <c:v>-0.61602540378443871</c:v>
                </c:pt>
                <c:pt idx="107">
                  <c:v>-0.62886252276188714</c:v>
                </c:pt>
                <c:pt idx="108">
                  <c:v>-0.64173427584708564</c:v>
                </c:pt>
                <c:pt idx="109">
                  <c:v>-0.65450849718747373</c:v>
                </c:pt>
                <c:pt idx="110">
                  <c:v>-0.66704980580688811</c:v>
                </c:pt>
                <c:pt idx="111">
                  <c:v>-0.67922035428551275</c:v>
                </c:pt>
                <c:pt idx="112">
                  <c:v>-0.69088059384356748</c:v>
                </c:pt>
                <c:pt idx="113">
                  <c:v>-0.70189005198740062</c:v>
                </c:pt>
                <c:pt idx="114">
                  <c:v>-0.71210811881024783</c:v>
                </c:pt>
                <c:pt idx="115">
                  <c:v>-0.721394837992685</c:v>
                </c:pt>
                <c:pt idx="116">
                  <c:v>-0.7296116985200044</c:v>
                </c:pt>
                <c:pt idx="117">
                  <c:v>-0.7366224231254922</c:v>
                </c:pt>
                <c:pt idx="118">
                  <c:v>-0.74229374947994686</c:v>
                </c:pt>
                <c:pt idx="119">
                  <c:v>-0.74649620017870288</c:v>
                </c:pt>
                <c:pt idx="120">
                  <c:v>-0.7491048376277436</c:v>
                </c:pt>
                <c:pt idx="121">
                  <c:v>-0.75</c:v>
                </c:pt>
                <c:pt idx="122">
                  <c:v>-0.74906801452126426</c:v>
                </c:pt>
                <c:pt idx="123">
                  <c:v>-0.74620188445190661</c:v>
                </c:pt>
                <c:pt idx="124">
                  <c:v>-0.74130194625522927</c:v>
                </c:pt>
                <c:pt idx="125">
                  <c:v>-0.73427649358523772</c:v>
                </c:pt>
                <c:pt idx="126">
                  <c:v>-0.72504236488515772</c:v>
                </c:pt>
                <c:pt idx="127">
                  <c:v>-0.71352549156242118</c:v>
                </c:pt>
                <c:pt idx="128">
                  <c:v>-0.69966140389521203</c:v>
                </c:pt>
                <c:pt idx="129">
                  <c:v>-0.6833956920291312</c:v>
                </c:pt>
                <c:pt idx="130">
                  <c:v>-0.66468441963906</c:v>
                </c:pt>
                <c:pt idx="131">
                  <c:v>-0.64349448805988452</c:v>
                </c:pt>
                <c:pt idx="132">
                  <c:v>-0.61980394892922519</c:v>
                </c:pt>
                <c:pt idx="133">
                  <c:v>-0.59360226363455615</c:v>
                </c:pt>
                <c:pt idx="134">
                  <c:v>-0.56489050811491071</c:v>
                </c:pt>
                <c:pt idx="135">
                  <c:v>-0.53368152183241291</c:v>
                </c:pt>
                <c:pt idx="136">
                  <c:v>-0.50000000000000022</c:v>
                </c:pt>
                <c:pt idx="137">
                  <c:v>-0.46388252842741085</c:v>
                </c:pt>
                <c:pt idx="138">
                  <c:v>-0.42537756062665999</c:v>
                </c:pt>
                <c:pt idx="139">
                  <c:v>-0.38454533709924993</c:v>
                </c:pt>
                <c:pt idx="140">
                  <c:v>-0.34145774700909398</c:v>
                </c:pt>
                <c:pt idx="141">
                  <c:v>-0.29619813272602435</c:v>
                </c:pt>
                <c:pt idx="142">
                  <c:v>-0.24886103800354095</c:v>
                </c:pt>
                <c:pt idx="143">
                  <c:v>-0.19955190082979615</c:v>
                </c:pt>
                <c:pt idx="144">
                  <c:v>-0.14838669226121348</c:v>
                </c:pt>
                <c:pt idx="145">
                  <c:v>-9.5491502812526607E-2</c:v>
                </c:pt>
                <c:pt idx="146">
                  <c:v>-4.100207823381985E-2</c:v>
                </c:pt>
                <c:pt idx="147">
                  <c:v>1.4936693246586308E-2</c:v>
                </c:pt>
                <c:pt idx="148">
                  <c:v>7.2171339896370312E-2</c:v>
                </c:pt>
                <c:pt idx="149">
                  <c:v>0.13054040912624826</c:v>
                </c:pt>
                <c:pt idx="150">
                  <c:v>0.18987511105051669</c:v>
                </c:pt>
                <c:pt idx="151">
                  <c:v>0.25000000000000022</c:v>
                </c:pt>
                <c:pt idx="152">
                  <c:v>0.3107336908386657</c:v>
                </c:pt>
                <c:pt idx="153">
                  <c:v>0.37188960676279115</c:v>
                </c:pt>
                <c:pt idx="154">
                  <c:v>0.43327675510499897</c:v>
                </c:pt>
                <c:pt idx="155">
                  <c:v>0.49470052752582494</c:v>
                </c:pt>
                <c:pt idx="156">
                  <c:v>0.55596352085307399</c:v>
                </c:pt>
                <c:pt idx="157">
                  <c:v>0.61686637472503059</c:v>
                </c:pt>
                <c:pt idx="158">
                  <c:v>0.67720862210774679</c:v>
                </c:pt>
                <c:pt idx="159">
                  <c:v>0.73678954868990099</c:v>
                </c:pt>
                <c:pt idx="160">
                  <c:v>0.79540905711122101</c:v>
                </c:pt>
                <c:pt idx="161">
                  <c:v>0.85286853195244261</c:v>
                </c:pt>
                <c:pt idx="162">
                  <c:v>0.90897170140655603</c:v>
                </c:pt>
                <c:pt idx="163">
                  <c:v>0.96352549156242084</c:v>
                </c:pt>
                <c:pt idx="164">
                  <c:v>1.016340869262998</c:v>
                </c:pt>
                <c:pt idx="165">
                  <c:v>1.0672336695509645</c:v>
                </c:pt>
                <c:pt idx="166">
                  <c:v>1.1160254037844379</c:v>
                </c:pt>
                <c:pt idx="167">
                  <c:v>1.1625440445943003</c:v>
                </c:pt>
                <c:pt idx="168">
                  <c:v>1.2066247839619957</c:v>
                </c:pt>
                <c:pt idx="169">
                  <c:v>1.2481107608220301</c:v>
                </c:pt>
                <c:pt idx="170">
                  <c:v>1.2868537547361125</c:v>
                </c:pt>
                <c:pt idx="171">
                  <c:v>1.3227148423453976</c:v>
                </c:pt>
                <c:pt idx="172">
                  <c:v>1.3555650134826271</c:v>
                </c:pt>
                <c:pt idx="173">
                  <c:v>1.385285744016532</c:v>
                </c:pt>
                <c:pt idx="174">
                  <c:v>1.4117695227054599</c:v>
                </c:pt>
                <c:pt idx="175">
                  <c:v>1.4349203295551058</c:v>
                </c:pt>
                <c:pt idx="176">
                  <c:v>1.4546540634051621</c:v>
                </c:pt>
                <c:pt idx="177">
                  <c:v>1.4708989167107296</c:v>
                </c:pt>
                <c:pt idx="178">
                  <c:v>1.4835956957351761</c:v>
                </c:pt>
                <c:pt idx="179">
                  <c:v>1.4926980846306093</c:v>
                </c:pt>
                <c:pt idx="180">
                  <c:v>1.4981728521490079</c:v>
                </c:pt>
                <c:pt idx="181">
                  <c:v>1.4999817230104877</c:v>
                </c:pt>
                <c:pt idx="182">
                  <c:v>1.5</c:v>
                </c:pt>
              </c:numCache>
            </c:numRef>
          </c:xVal>
          <c:yVal>
            <c:numRef>
              <c:f>Spirograaf_formules!$D$4:$D$186</c:f>
              <c:numCache>
                <c:formatCode>General</c:formatCode>
                <c:ptCount val="183"/>
                <c:pt idx="0">
                  <c:v>0</c:v>
                </c:pt>
                <c:pt idx="1">
                  <c:v>6.9812815642045084E-3</c:v>
                </c:pt>
                <c:pt idx="2">
                  <c:v>6.9777733574563627E-2</c:v>
                </c:pt>
                <c:pt idx="3">
                  <c:v>0.13934302422415801</c:v>
                </c:pt>
                <c:pt idx="4">
                  <c:v>0.20848430867653314</c:v>
                </c:pt>
                <c:pt idx="5">
                  <c:v>0.27699177886856502</c:v>
                </c:pt>
                <c:pt idx="6">
                  <c:v>0.34465824932976469</c:v>
                </c:pt>
                <c:pt idx="7">
                  <c:v>0.41128001235565947</c:v>
                </c:pt>
                <c:pt idx="8">
                  <c:v>0.47665767699261313</c:v>
                </c:pt>
                <c:pt idx="9">
                  <c:v>0.54059698793360167</c:v>
                </c:pt>
                <c:pt idx="10">
                  <c:v>0.60290962052118391</c:v>
                </c:pt>
                <c:pt idx="11">
                  <c:v>0.66341394816893828</c:v>
                </c:pt>
                <c:pt idx="12">
                  <c:v>0.72193577864541059</c:v>
                </c:pt>
                <c:pt idx="13">
                  <c:v>0.77830905581449739</c:v>
                </c:pt>
                <c:pt idx="14">
                  <c:v>0.83237652359243841</c:v>
                </c:pt>
                <c:pt idx="15">
                  <c:v>0.88399034906341167</c:v>
                </c:pt>
                <c:pt idx="16">
                  <c:v>0.93301270189221919</c:v>
                </c:pt>
                <c:pt idx="17">
                  <c:v>0.97931628738278842</c:v>
                </c:pt>
                <c:pt idx="18">
                  <c:v>1.0227848307541407</c:v>
                </c:pt>
                <c:pt idx="19">
                  <c:v>1.06331351044005</c:v>
                </c:pt>
                <c:pt idx="20">
                  <c:v>1.1008093384636566</c:v>
                </c:pt>
                <c:pt idx="21">
                  <c:v>1.1351914861926433</c:v>
                </c:pt>
                <c:pt idx="22">
                  <c:v>1.166391554042995</c:v>
                </c:pt>
                <c:pt idx="23">
                  <c:v>1.1943537839685452</c:v>
                </c:pt>
                <c:pt idx="24">
                  <c:v>1.219035213848199</c:v>
                </c:pt>
                <c:pt idx="25">
                  <c:v>1.2404057731615308</c:v>
                </c:pt>
                <c:pt idx="26">
                  <c:v>1.258448319625082</c:v>
                </c:pt>
                <c:pt idx="27">
                  <c:v>1.2731586167447202</c:v>
                </c:pt>
                <c:pt idx="28">
                  <c:v>1.2845452525225243</c:v>
                </c:pt>
                <c:pt idx="29">
                  <c:v>1.2926294998384353</c:v>
                </c:pt>
                <c:pt idx="30">
                  <c:v>1.2974451193060095</c:v>
                </c:pt>
                <c:pt idx="31">
                  <c:v>1.299038105676658</c:v>
                </c:pt>
                <c:pt idx="32">
                  <c:v>1.2974663791364478</c:v>
                </c:pt>
                <c:pt idx="33">
                  <c:v>1.2927994231025282</c:v>
                </c:pt>
                <c:pt idx="34">
                  <c:v>1.285117870381298</c:v>
                </c:pt>
                <c:pt idx="35">
                  <c:v>1.2745130397962861</c:v>
                </c:pt>
                <c:pt idx="36">
                  <c:v>1.2610864256291781</c:v>
                </c:pt>
                <c:pt idx="37">
                  <c:v>1.2449491424413901</c:v>
                </c:pt>
                <c:pt idx="38">
                  <c:v>1.2262213280549212</c:v>
                </c:pt>
                <c:pt idx="39">
                  <c:v>1.2050315076689417</c:v>
                </c:pt>
                <c:pt idx="40">
                  <c:v>1.1815159222717058</c:v>
                </c:pt>
                <c:pt idx="41">
                  <c:v>1.1558178246750423</c:v>
                </c:pt>
                <c:pt idx="42">
                  <c:v>1.1280867466500699</c:v>
                </c:pt>
                <c:pt idx="43">
                  <c:v>1.0984777407771529</c:v>
                </c:pt>
                <c:pt idx="44">
                  <c:v>1.0671506007398568</c:v>
                </c:pt>
                <c:pt idx="45">
                  <c:v>1.0342690638911585</c:v>
                </c:pt>
                <c:pt idx="46">
                  <c:v>1</c:v>
                </c:pt>
                <c:pt idx="47">
                  <c:v>0.96451259014703317</c:v>
                </c:pt>
                <c:pt idx="48">
                  <c:v>0.92797749977979138</c:v>
                </c:pt>
                <c:pt idx="49">
                  <c:v>0.89056604995939348</c:v>
                </c:pt>
                <c:pt idx="50">
                  <c:v>0.85244939083307081</c:v>
                </c:pt>
                <c:pt idx="51">
                  <c:v>0.81379768134937369</c:v>
                </c:pt>
                <c:pt idx="52">
                  <c:v>0.77477927919590561</c:v>
                </c:pt>
                <c:pt idx="53">
                  <c:v>0.73555994488305099</c:v>
                </c:pt>
                <c:pt idx="54">
                  <c:v>0.69630206382171655</c:v>
                </c:pt>
                <c:pt idx="55">
                  <c:v>0.65716389014891718</c:v>
                </c:pt>
                <c:pt idx="56">
                  <c:v>0.6182988159426388</c:v>
                </c:pt>
                <c:pt idx="57">
                  <c:v>0.5798546693372888</c:v>
                </c:pt>
                <c:pt idx="58">
                  <c:v>0.54197304490390374</c:v>
                </c:pt>
                <c:pt idx="59">
                  <c:v>0.50478866949580592</c:v>
                </c:pt>
                <c:pt idx="60">
                  <c:v>0.46842880658140595</c:v>
                </c:pt>
                <c:pt idx="61">
                  <c:v>0.43301270189221952</c:v>
                </c:pt>
                <c:pt idx="62">
                  <c:v>0.39865107300684266</c:v>
                </c:pt>
                <c:pt idx="63">
                  <c:v>0.36544564527164808</c:v>
                </c:pt>
                <c:pt idx="64">
                  <c:v>0.33348873622737069</c:v>
                </c:pt>
                <c:pt idx="65">
                  <c:v>0.30286289046872378</c:v>
                </c:pt>
                <c:pt idx="66">
                  <c:v>0.273640566612874</c:v>
                </c:pt>
                <c:pt idx="67">
                  <c:v>0.24588387779325754</c:v>
                </c:pt>
                <c:pt idx="68">
                  <c:v>0.2196443868291032</c:v>
                </c:pt>
                <c:pt idx="69">
                  <c:v>0.19496295694944926</c:v>
                </c:pt>
                <c:pt idx="70">
                  <c:v>0.17186965867472165</c:v>
                </c:pt>
                <c:pt idx="71">
                  <c:v>0.15038373318043541</c:v>
                </c:pt>
                <c:pt idx="72">
                  <c:v>0.13051361218766011</c:v>
                </c:pt>
                <c:pt idx="73">
                  <c:v>0.11225699414489643</c:v>
                </c:pt>
                <c:pt idx="74">
                  <c:v>9.5600976187353193E-2</c:v>
                </c:pt>
                <c:pt idx="75">
                  <c:v>8.0522241083621382E-2</c:v>
                </c:pt>
                <c:pt idx="76">
                  <c:v>6.6987298107780646E-2</c:v>
                </c:pt>
                <c:pt idx="77">
                  <c:v>5.4952776508369883E-2</c:v>
                </c:pt>
                <c:pt idx="78">
                  <c:v>4.4365769985716397E-2</c:v>
                </c:pt>
                <c:pt idx="79">
                  <c:v>3.5164230337103142E-2</c:v>
                </c:pt>
                <c:pt idx="80">
                  <c:v>2.7277408186413443E-2</c:v>
                </c:pt>
                <c:pt idx="81">
                  <c:v>2.0626338482399087E-2</c:v>
                </c:pt>
                <c:pt idx="82">
                  <c:v>1.5124368228710827E-2</c:v>
                </c:pt>
                <c:pt idx="83">
                  <c:v>1.0677723700396713E-2</c:v>
                </c:pt>
                <c:pt idx="84">
                  <c:v>7.1861142067223271E-3</c:v>
                </c:pt>
                <c:pt idx="85">
                  <c:v>4.5433692798592384E-3</c:v>
                </c:pt>
                <c:pt idx="86">
                  <c:v>2.6381060040959747E-3</c:v>
                </c:pt>
                <c:pt idx="87">
                  <c:v>1.3544230515658562E-3</c:v>
                </c:pt>
                <c:pt idx="88">
                  <c:v>5.7261785877379956E-4</c:v>
                </c:pt>
                <c:pt idx="89">
                  <c:v>1.6992326409258351E-4</c:v>
                </c:pt>
                <c:pt idx="90">
                  <c:v>2.1259830438324911E-5</c:v>
                </c:pt>
                <c:pt idx="91">
                  <c:v>0</c:v>
                </c:pt>
                <c:pt idx="92">
                  <c:v>-2.1259830438324911E-5</c:v>
                </c:pt>
                <c:pt idx="93">
                  <c:v>-1.6992326409258351E-4</c:v>
                </c:pt>
                <c:pt idx="94">
                  <c:v>-5.7261785877381344E-4</c:v>
                </c:pt>
                <c:pt idx="95">
                  <c:v>-1.3544230515658562E-3</c:v>
                </c:pt>
                <c:pt idx="96">
                  <c:v>-2.6381060040960025E-3</c:v>
                </c:pt>
                <c:pt idx="97">
                  <c:v>-4.5433692798592662E-3</c:v>
                </c:pt>
                <c:pt idx="98">
                  <c:v>-7.1861142067223271E-3</c:v>
                </c:pt>
                <c:pt idx="99">
                  <c:v>-1.0677723700396657E-2</c:v>
                </c:pt>
                <c:pt idx="100">
                  <c:v>-1.5124368228710827E-2</c:v>
                </c:pt>
                <c:pt idx="101">
                  <c:v>-2.0626338482399087E-2</c:v>
                </c:pt>
                <c:pt idx="102">
                  <c:v>-2.7277408186413388E-2</c:v>
                </c:pt>
                <c:pt idx="103">
                  <c:v>-3.5164230337103086E-2</c:v>
                </c:pt>
                <c:pt idx="104">
                  <c:v>-4.4365769985716452E-2</c:v>
                </c:pt>
                <c:pt idx="105">
                  <c:v>-5.4952776508369938E-2</c:v>
                </c:pt>
                <c:pt idx="106">
                  <c:v>-6.6987298107780702E-2</c:v>
                </c:pt>
                <c:pt idx="107">
                  <c:v>-8.0522241083621382E-2</c:v>
                </c:pt>
                <c:pt idx="108">
                  <c:v>-9.5600976187353082E-2</c:v>
                </c:pt>
                <c:pt idx="109">
                  <c:v>-0.11225699414489626</c:v>
                </c:pt>
                <c:pt idx="110">
                  <c:v>-0.13051361218765994</c:v>
                </c:pt>
                <c:pt idx="111">
                  <c:v>-0.15038373318043524</c:v>
                </c:pt>
                <c:pt idx="112">
                  <c:v>-0.17186965867472159</c:v>
                </c:pt>
                <c:pt idx="113">
                  <c:v>-0.19496295694944948</c:v>
                </c:pt>
                <c:pt idx="114">
                  <c:v>-0.21964438682910331</c:v>
                </c:pt>
                <c:pt idx="115">
                  <c:v>-0.24588387779325771</c:v>
                </c:pt>
                <c:pt idx="116">
                  <c:v>-0.27364056661287384</c:v>
                </c:pt>
                <c:pt idx="117">
                  <c:v>-0.30286289046872394</c:v>
                </c:pt>
                <c:pt idx="118">
                  <c:v>-0.33348873622737052</c:v>
                </c:pt>
                <c:pt idx="119">
                  <c:v>-0.36544564527164825</c:v>
                </c:pt>
                <c:pt idx="120">
                  <c:v>-0.39865107300684244</c:v>
                </c:pt>
                <c:pt idx="121">
                  <c:v>-0.4330127018922188</c:v>
                </c:pt>
                <c:pt idx="122">
                  <c:v>-0.46842880658140618</c:v>
                </c:pt>
                <c:pt idx="123">
                  <c:v>-0.50478866949580559</c:v>
                </c:pt>
                <c:pt idx="124">
                  <c:v>-0.54197304490390397</c:v>
                </c:pt>
                <c:pt idx="125">
                  <c:v>-0.57985466933728846</c:v>
                </c:pt>
                <c:pt idx="126">
                  <c:v>-0.61829881594263891</c:v>
                </c:pt>
                <c:pt idx="127">
                  <c:v>-0.65716389014891685</c:v>
                </c:pt>
                <c:pt idx="128">
                  <c:v>-0.69630206382171678</c:v>
                </c:pt>
                <c:pt idx="129">
                  <c:v>-0.73555994488305099</c:v>
                </c:pt>
                <c:pt idx="130">
                  <c:v>-0.77477927919590506</c:v>
                </c:pt>
                <c:pt idx="131">
                  <c:v>-0.81379768134937369</c:v>
                </c:pt>
                <c:pt idx="132">
                  <c:v>-0.85244939083307036</c:v>
                </c:pt>
                <c:pt idx="133">
                  <c:v>-0.89056604995939381</c:v>
                </c:pt>
                <c:pt idx="134">
                  <c:v>-0.92797749977979116</c:v>
                </c:pt>
                <c:pt idx="135">
                  <c:v>-0.96451259014703328</c:v>
                </c:pt>
                <c:pt idx="136">
                  <c:v>-0.99999999999999978</c:v>
                </c:pt>
                <c:pt idx="137">
                  <c:v>-1.0342690638911587</c:v>
                </c:pt>
                <c:pt idx="138">
                  <c:v>-1.067150600739857</c:v>
                </c:pt>
                <c:pt idx="139">
                  <c:v>-1.0984777407771527</c:v>
                </c:pt>
                <c:pt idx="140">
                  <c:v>-1.1280867466500699</c:v>
                </c:pt>
                <c:pt idx="141">
                  <c:v>-1.1558178246750421</c:v>
                </c:pt>
                <c:pt idx="142">
                  <c:v>-1.1815159222717058</c:v>
                </c:pt>
                <c:pt idx="143">
                  <c:v>-1.2050315076689417</c:v>
                </c:pt>
                <c:pt idx="144">
                  <c:v>-1.2262213280549215</c:v>
                </c:pt>
                <c:pt idx="145">
                  <c:v>-1.2449491424413901</c:v>
                </c:pt>
                <c:pt idx="146">
                  <c:v>-1.2610864256291783</c:v>
                </c:pt>
                <c:pt idx="147">
                  <c:v>-1.2745130397962861</c:v>
                </c:pt>
                <c:pt idx="148">
                  <c:v>-1.2851178703812978</c:v>
                </c:pt>
                <c:pt idx="149">
                  <c:v>-1.2927994231025279</c:v>
                </c:pt>
                <c:pt idx="150">
                  <c:v>-1.2974663791364478</c:v>
                </c:pt>
                <c:pt idx="151">
                  <c:v>-1.299038105676658</c:v>
                </c:pt>
                <c:pt idx="152">
                  <c:v>-1.2974451193060095</c:v>
                </c:pt>
                <c:pt idx="153">
                  <c:v>-1.2926294998384353</c:v>
                </c:pt>
                <c:pt idx="154">
                  <c:v>-1.2845452525225243</c:v>
                </c:pt>
                <c:pt idx="155">
                  <c:v>-1.2731586167447202</c:v>
                </c:pt>
                <c:pt idx="156">
                  <c:v>-1.2584483196250822</c:v>
                </c:pt>
                <c:pt idx="157">
                  <c:v>-1.2404057731615312</c:v>
                </c:pt>
                <c:pt idx="158">
                  <c:v>-1.219035213848199</c:v>
                </c:pt>
                <c:pt idx="159">
                  <c:v>-1.1943537839685454</c:v>
                </c:pt>
                <c:pt idx="160">
                  <c:v>-1.1663915540429948</c:v>
                </c:pt>
                <c:pt idx="161">
                  <c:v>-1.1351914861926438</c:v>
                </c:pt>
                <c:pt idx="162">
                  <c:v>-1.1008093384636564</c:v>
                </c:pt>
                <c:pt idx="163">
                  <c:v>-1.0633135104400502</c:v>
                </c:pt>
                <c:pt idx="164">
                  <c:v>-1.0227848307541403</c:v>
                </c:pt>
                <c:pt idx="165">
                  <c:v>-0.97931628738278853</c:v>
                </c:pt>
                <c:pt idx="166">
                  <c:v>-0.93301270189222008</c:v>
                </c:pt>
                <c:pt idx="167">
                  <c:v>-0.88399034906341167</c:v>
                </c:pt>
                <c:pt idx="168">
                  <c:v>-0.83237652359243897</c:v>
                </c:pt>
                <c:pt idx="169">
                  <c:v>-0.77830905581449716</c:v>
                </c:pt>
                <c:pt idx="170">
                  <c:v>-0.72193577864541125</c:v>
                </c:pt>
                <c:pt idx="171">
                  <c:v>-0.66341394816893806</c:v>
                </c:pt>
                <c:pt idx="172">
                  <c:v>-0.60290962052118435</c:v>
                </c:pt>
                <c:pt idx="173">
                  <c:v>-0.54059698793360123</c:v>
                </c:pt>
                <c:pt idx="174">
                  <c:v>-0.47665767699261341</c:v>
                </c:pt>
                <c:pt idx="175">
                  <c:v>-0.41128001235566047</c:v>
                </c:pt>
                <c:pt idx="176">
                  <c:v>-0.3446582493297648</c:v>
                </c:pt>
                <c:pt idx="177">
                  <c:v>-0.27699177886856591</c:v>
                </c:pt>
                <c:pt idx="178">
                  <c:v>-0.20848430867653303</c:v>
                </c:pt>
                <c:pt idx="179">
                  <c:v>-0.1393430242241587</c:v>
                </c:pt>
                <c:pt idx="180">
                  <c:v>-6.9777733574563322E-2</c:v>
                </c:pt>
                <c:pt idx="181">
                  <c:v>-6.9812815642045639E-3</c:v>
                </c:pt>
                <c:pt idx="182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B0-4A80-B0BF-27D900B375A8}"/>
            </c:ext>
          </c:extLst>
        </c:ser>
        <c:ser>
          <c:idx val="1"/>
          <c:order val="1"/>
          <c:tx>
            <c:v>Reeks2</c:v>
          </c:tx>
          <c:spPr>
            <a:ln w="952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Spirograaf_formules!$C$4:$C$186</c:f>
              <c:numCache>
                <c:formatCode>General</c:formatCode>
                <c:ptCount val="183"/>
                <c:pt idx="0">
                  <c:v>1.5</c:v>
                </c:pt>
                <c:pt idx="1">
                  <c:v>1.4999817230104877</c:v>
                </c:pt>
                <c:pt idx="2">
                  <c:v>1.4981728521490079</c:v>
                </c:pt>
                <c:pt idx="3">
                  <c:v>1.4926980846306095</c:v>
                </c:pt>
                <c:pt idx="4">
                  <c:v>1.4835956957351761</c:v>
                </c:pt>
                <c:pt idx="5">
                  <c:v>1.4708989167107298</c:v>
                </c:pt>
                <c:pt idx="6">
                  <c:v>1.4546540634051621</c:v>
                </c:pt>
                <c:pt idx="7">
                  <c:v>1.4349203295551061</c:v>
                </c:pt>
                <c:pt idx="8">
                  <c:v>1.4117695227054599</c:v>
                </c:pt>
                <c:pt idx="9">
                  <c:v>1.3852857440165318</c:v>
                </c:pt>
                <c:pt idx="10">
                  <c:v>1.3555650134826274</c:v>
                </c:pt>
                <c:pt idx="11">
                  <c:v>1.3227148423453974</c:v>
                </c:pt>
                <c:pt idx="12">
                  <c:v>1.286853754736113</c:v>
                </c:pt>
                <c:pt idx="13">
                  <c:v>1.2481107608220299</c:v>
                </c:pt>
                <c:pt idx="14">
                  <c:v>1.2066247839619961</c:v>
                </c:pt>
                <c:pt idx="15">
                  <c:v>1.1625440445943003</c:v>
                </c:pt>
                <c:pt idx="16">
                  <c:v>1.1160254037844388</c:v>
                </c:pt>
                <c:pt idx="17">
                  <c:v>1.0672336695509648</c:v>
                </c:pt>
                <c:pt idx="18">
                  <c:v>1.0163408692629976</c:v>
                </c:pt>
                <c:pt idx="19">
                  <c:v>0.96352549156242118</c:v>
                </c:pt>
                <c:pt idx="20">
                  <c:v>0.9089717014065557</c:v>
                </c:pt>
                <c:pt idx="21">
                  <c:v>0.85286853195244317</c:v>
                </c:pt>
                <c:pt idx="22">
                  <c:v>0.79540905711122101</c:v>
                </c:pt>
                <c:pt idx="23">
                  <c:v>0.73678954868990176</c:v>
                </c:pt>
                <c:pt idx="24">
                  <c:v>0.67720862210774679</c:v>
                </c:pt>
                <c:pt idx="25">
                  <c:v>0.61686637472503147</c:v>
                </c:pt>
                <c:pt idx="26">
                  <c:v>0.55596352085307421</c:v>
                </c:pt>
                <c:pt idx="27">
                  <c:v>0.49470052752582439</c:v>
                </c:pt>
                <c:pt idx="28">
                  <c:v>0.43327675510499947</c:v>
                </c:pt>
                <c:pt idx="29">
                  <c:v>0.37188960676279076</c:v>
                </c:pt>
                <c:pt idx="30">
                  <c:v>0.31073369083866614</c:v>
                </c:pt>
                <c:pt idx="31">
                  <c:v>0.25000000000000022</c:v>
                </c:pt>
                <c:pt idx="32">
                  <c:v>0.18987511105051752</c:v>
                </c:pt>
                <c:pt idx="33">
                  <c:v>0.13054040912624831</c:v>
                </c:pt>
                <c:pt idx="34">
                  <c:v>7.2171339896371089E-2</c:v>
                </c:pt>
                <c:pt idx="35">
                  <c:v>1.4936693246586363E-2</c:v>
                </c:pt>
                <c:pt idx="36">
                  <c:v>-4.1002078233820127E-2</c:v>
                </c:pt>
                <c:pt idx="37">
                  <c:v>-9.5491502812526219E-2</c:v>
                </c:pt>
                <c:pt idx="38">
                  <c:v>-0.14838669226121382</c:v>
                </c:pt>
                <c:pt idx="39">
                  <c:v>-0.19955190082979582</c:v>
                </c:pt>
                <c:pt idx="40">
                  <c:v>-0.24886103800354092</c:v>
                </c:pt>
                <c:pt idx="41">
                  <c:v>-0.29619813272602374</c:v>
                </c:pt>
                <c:pt idx="42">
                  <c:v>-0.34145774700909398</c:v>
                </c:pt>
                <c:pt idx="43">
                  <c:v>-0.38454533709924937</c:v>
                </c:pt>
                <c:pt idx="44">
                  <c:v>-0.42537756062665993</c:v>
                </c:pt>
                <c:pt idx="45">
                  <c:v>-0.46388252842741101</c:v>
                </c:pt>
                <c:pt idx="46">
                  <c:v>-0.49999999999999994</c:v>
                </c:pt>
                <c:pt idx="47">
                  <c:v>-0.53368152183241302</c:v>
                </c:pt>
                <c:pt idx="48">
                  <c:v>-0.56489050811491048</c:v>
                </c:pt>
                <c:pt idx="49">
                  <c:v>-0.59360226363455637</c:v>
                </c:pt>
                <c:pt idx="50">
                  <c:v>-0.61980394892922486</c:v>
                </c:pt>
                <c:pt idx="51">
                  <c:v>-0.64349448805988452</c:v>
                </c:pt>
                <c:pt idx="52">
                  <c:v>-0.66468441963905978</c:v>
                </c:pt>
                <c:pt idx="53">
                  <c:v>-0.6833956920291312</c:v>
                </c:pt>
                <c:pt idx="54">
                  <c:v>-0.69966140389521203</c:v>
                </c:pt>
                <c:pt idx="55">
                  <c:v>-0.71352549156242118</c:v>
                </c:pt>
                <c:pt idx="56">
                  <c:v>-0.72504236488515772</c:v>
                </c:pt>
                <c:pt idx="57">
                  <c:v>-0.73427649358523761</c:v>
                </c:pt>
                <c:pt idx="58">
                  <c:v>-0.74130194625522927</c:v>
                </c:pt>
                <c:pt idx="59">
                  <c:v>-0.74620188445190649</c:v>
                </c:pt>
                <c:pt idx="60">
                  <c:v>-0.74906801452126426</c:v>
                </c:pt>
                <c:pt idx="61">
                  <c:v>-0.75</c:v>
                </c:pt>
                <c:pt idx="62">
                  <c:v>-0.7491048376277436</c:v>
                </c:pt>
                <c:pt idx="63">
                  <c:v>-0.74649620017870277</c:v>
                </c:pt>
                <c:pt idx="64">
                  <c:v>-0.74229374947994686</c:v>
                </c:pt>
                <c:pt idx="65">
                  <c:v>-0.7366224231254922</c:v>
                </c:pt>
                <c:pt idx="66">
                  <c:v>-0.72961169852000451</c:v>
                </c:pt>
                <c:pt idx="67">
                  <c:v>-0.72139483799268489</c:v>
                </c:pt>
                <c:pt idx="68">
                  <c:v>-0.71210811881024771</c:v>
                </c:pt>
                <c:pt idx="69">
                  <c:v>-0.70189005198740051</c:v>
                </c:pt>
                <c:pt idx="70">
                  <c:v>-0.69088059384356748</c:v>
                </c:pt>
                <c:pt idx="71">
                  <c:v>-0.67922035428551286</c:v>
                </c:pt>
                <c:pt idx="72">
                  <c:v>-0.66704980580688822</c:v>
                </c:pt>
                <c:pt idx="73">
                  <c:v>-0.65450849718747373</c:v>
                </c:pt>
                <c:pt idx="74">
                  <c:v>-0.64173427584708564</c:v>
                </c:pt>
                <c:pt idx="75">
                  <c:v>-0.62886252276188725</c:v>
                </c:pt>
                <c:pt idx="76">
                  <c:v>-0.6160254037844386</c:v>
                </c:pt>
                <c:pt idx="77">
                  <c:v>-0.60335114112355348</c:v>
                </c:pt>
                <c:pt idx="78">
                  <c:v>-0.59096330863633773</c:v>
                </c:pt>
                <c:pt idx="79">
                  <c:v>-0.57898015446317186</c:v>
                </c:pt>
                <c:pt idx="80">
                  <c:v>-0.56751395439746188</c:v>
                </c:pt>
                <c:pt idx="81">
                  <c:v>-0.55667039922641948</c:v>
                </c:pt>
                <c:pt idx="82">
                  <c:v>-0.54654801910767992</c:v>
                </c:pt>
                <c:pt idx="83">
                  <c:v>-0.53723764786010597</c:v>
                </c:pt>
                <c:pt idx="84">
                  <c:v>-0.52882192984653309</c:v>
                </c:pt>
                <c:pt idx="85">
                  <c:v>-0.5213748719125052</c:v>
                </c:pt>
                <c:pt idx="86">
                  <c:v>-0.51496144261925381</c:v>
                </c:pt>
                <c:pt idx="87">
                  <c:v>-0.50963722077241091</c:v>
                </c:pt>
                <c:pt idx="88">
                  <c:v>-0.50544809500137045</c:v>
                </c:pt>
                <c:pt idx="89">
                  <c:v>-0.50243001588903913</c:v>
                </c:pt>
                <c:pt idx="90">
                  <c:v>-0.50060880188918366</c:v>
                </c:pt>
                <c:pt idx="91">
                  <c:v>-0.5</c:v>
                </c:pt>
                <c:pt idx="92">
                  <c:v>-0.50060880188918366</c:v>
                </c:pt>
                <c:pt idx="93">
                  <c:v>-0.50243001588903902</c:v>
                </c:pt>
                <c:pt idx="94">
                  <c:v>-0.50544809500137045</c:v>
                </c:pt>
                <c:pt idx="95">
                  <c:v>-0.50963722077241091</c:v>
                </c:pt>
                <c:pt idx="96">
                  <c:v>-0.51496144261925392</c:v>
                </c:pt>
                <c:pt idx="97">
                  <c:v>-0.5213748719125052</c:v>
                </c:pt>
                <c:pt idx="98">
                  <c:v>-0.52882192984653287</c:v>
                </c:pt>
                <c:pt idx="99">
                  <c:v>-0.53723764786010575</c:v>
                </c:pt>
                <c:pt idx="100">
                  <c:v>-0.54654801910767992</c:v>
                </c:pt>
                <c:pt idx="101">
                  <c:v>-0.55667039922641937</c:v>
                </c:pt>
                <c:pt idx="102">
                  <c:v>-0.56751395439746188</c:v>
                </c:pt>
                <c:pt idx="103">
                  <c:v>-0.57898015446317175</c:v>
                </c:pt>
                <c:pt idx="104">
                  <c:v>-0.59096330863633784</c:v>
                </c:pt>
                <c:pt idx="105">
                  <c:v>-0.60335114112355348</c:v>
                </c:pt>
                <c:pt idx="106">
                  <c:v>-0.61602540378443871</c:v>
                </c:pt>
                <c:pt idx="107">
                  <c:v>-0.62886252276188714</c:v>
                </c:pt>
                <c:pt idx="108">
                  <c:v>-0.64173427584708564</c:v>
                </c:pt>
                <c:pt idx="109">
                  <c:v>-0.65450849718747373</c:v>
                </c:pt>
                <c:pt idx="110">
                  <c:v>-0.66704980580688811</c:v>
                </c:pt>
                <c:pt idx="111">
                  <c:v>-0.67922035428551275</c:v>
                </c:pt>
                <c:pt idx="112">
                  <c:v>-0.69088059384356748</c:v>
                </c:pt>
                <c:pt idx="113">
                  <c:v>-0.70189005198740062</c:v>
                </c:pt>
                <c:pt idx="114">
                  <c:v>-0.71210811881024783</c:v>
                </c:pt>
                <c:pt idx="115">
                  <c:v>-0.721394837992685</c:v>
                </c:pt>
                <c:pt idx="116">
                  <c:v>-0.7296116985200044</c:v>
                </c:pt>
                <c:pt idx="117">
                  <c:v>-0.7366224231254922</c:v>
                </c:pt>
                <c:pt idx="118">
                  <c:v>-0.74229374947994686</c:v>
                </c:pt>
                <c:pt idx="119">
                  <c:v>-0.74649620017870288</c:v>
                </c:pt>
                <c:pt idx="120">
                  <c:v>-0.7491048376277436</c:v>
                </c:pt>
                <c:pt idx="121">
                  <c:v>-0.75</c:v>
                </c:pt>
                <c:pt idx="122">
                  <c:v>-0.74906801452126426</c:v>
                </c:pt>
                <c:pt idx="123">
                  <c:v>-0.74620188445190661</c:v>
                </c:pt>
                <c:pt idx="124">
                  <c:v>-0.74130194625522927</c:v>
                </c:pt>
                <c:pt idx="125">
                  <c:v>-0.73427649358523772</c:v>
                </c:pt>
                <c:pt idx="126">
                  <c:v>-0.72504236488515772</c:v>
                </c:pt>
                <c:pt idx="127">
                  <c:v>-0.71352549156242118</c:v>
                </c:pt>
                <c:pt idx="128">
                  <c:v>-0.69966140389521203</c:v>
                </c:pt>
                <c:pt idx="129">
                  <c:v>-0.6833956920291312</c:v>
                </c:pt>
                <c:pt idx="130">
                  <c:v>-0.66468441963906</c:v>
                </c:pt>
                <c:pt idx="131">
                  <c:v>-0.64349448805988452</c:v>
                </c:pt>
                <c:pt idx="132">
                  <c:v>-0.61980394892922519</c:v>
                </c:pt>
                <c:pt idx="133">
                  <c:v>-0.59360226363455615</c:v>
                </c:pt>
                <c:pt idx="134">
                  <c:v>-0.56489050811491071</c:v>
                </c:pt>
                <c:pt idx="135">
                  <c:v>-0.53368152183241291</c:v>
                </c:pt>
                <c:pt idx="136">
                  <c:v>-0.50000000000000022</c:v>
                </c:pt>
                <c:pt idx="137">
                  <c:v>-0.46388252842741085</c:v>
                </c:pt>
                <c:pt idx="138">
                  <c:v>-0.42537756062665999</c:v>
                </c:pt>
                <c:pt idx="139">
                  <c:v>-0.38454533709924993</c:v>
                </c:pt>
                <c:pt idx="140">
                  <c:v>-0.34145774700909398</c:v>
                </c:pt>
                <c:pt idx="141">
                  <c:v>-0.29619813272602435</c:v>
                </c:pt>
                <c:pt idx="142">
                  <c:v>-0.24886103800354095</c:v>
                </c:pt>
                <c:pt idx="143">
                  <c:v>-0.19955190082979615</c:v>
                </c:pt>
                <c:pt idx="144">
                  <c:v>-0.14838669226121348</c:v>
                </c:pt>
                <c:pt idx="145">
                  <c:v>-9.5491502812526607E-2</c:v>
                </c:pt>
                <c:pt idx="146">
                  <c:v>-4.100207823381985E-2</c:v>
                </c:pt>
                <c:pt idx="147">
                  <c:v>1.4936693246586308E-2</c:v>
                </c:pt>
                <c:pt idx="148">
                  <c:v>7.2171339896370312E-2</c:v>
                </c:pt>
                <c:pt idx="149">
                  <c:v>0.13054040912624826</c:v>
                </c:pt>
                <c:pt idx="150">
                  <c:v>0.18987511105051669</c:v>
                </c:pt>
                <c:pt idx="151">
                  <c:v>0.25000000000000022</c:v>
                </c:pt>
                <c:pt idx="152">
                  <c:v>0.3107336908386657</c:v>
                </c:pt>
                <c:pt idx="153">
                  <c:v>0.37188960676279115</c:v>
                </c:pt>
                <c:pt idx="154">
                  <c:v>0.43327675510499897</c:v>
                </c:pt>
                <c:pt idx="155">
                  <c:v>0.49470052752582494</c:v>
                </c:pt>
                <c:pt idx="156">
                  <c:v>0.55596352085307399</c:v>
                </c:pt>
                <c:pt idx="157">
                  <c:v>0.61686637472503059</c:v>
                </c:pt>
                <c:pt idx="158">
                  <c:v>0.67720862210774679</c:v>
                </c:pt>
                <c:pt idx="159">
                  <c:v>0.73678954868990099</c:v>
                </c:pt>
                <c:pt idx="160">
                  <c:v>0.79540905711122101</c:v>
                </c:pt>
                <c:pt idx="161">
                  <c:v>0.85286853195244261</c:v>
                </c:pt>
                <c:pt idx="162">
                  <c:v>0.90897170140655603</c:v>
                </c:pt>
                <c:pt idx="163">
                  <c:v>0.96352549156242084</c:v>
                </c:pt>
                <c:pt idx="164">
                  <c:v>1.016340869262998</c:v>
                </c:pt>
                <c:pt idx="165">
                  <c:v>1.0672336695509645</c:v>
                </c:pt>
                <c:pt idx="166">
                  <c:v>1.1160254037844379</c:v>
                </c:pt>
                <c:pt idx="167">
                  <c:v>1.1625440445943003</c:v>
                </c:pt>
                <c:pt idx="168">
                  <c:v>1.2066247839619957</c:v>
                </c:pt>
                <c:pt idx="169">
                  <c:v>1.2481107608220301</c:v>
                </c:pt>
                <c:pt idx="170">
                  <c:v>1.2868537547361125</c:v>
                </c:pt>
                <c:pt idx="171">
                  <c:v>1.3227148423453976</c:v>
                </c:pt>
                <c:pt idx="172">
                  <c:v>1.3555650134826271</c:v>
                </c:pt>
                <c:pt idx="173">
                  <c:v>1.385285744016532</c:v>
                </c:pt>
                <c:pt idx="174">
                  <c:v>1.4117695227054599</c:v>
                </c:pt>
                <c:pt idx="175">
                  <c:v>1.4349203295551058</c:v>
                </c:pt>
                <c:pt idx="176">
                  <c:v>1.4546540634051621</c:v>
                </c:pt>
                <c:pt idx="177">
                  <c:v>1.4708989167107296</c:v>
                </c:pt>
                <c:pt idx="178">
                  <c:v>1.4835956957351761</c:v>
                </c:pt>
                <c:pt idx="179">
                  <c:v>1.4926980846306093</c:v>
                </c:pt>
                <c:pt idx="180">
                  <c:v>1.4981728521490079</c:v>
                </c:pt>
                <c:pt idx="181">
                  <c:v>1.4999817230104877</c:v>
                </c:pt>
                <c:pt idx="182">
                  <c:v>1.5</c:v>
                </c:pt>
              </c:numCache>
            </c:numRef>
          </c:xVal>
          <c:yVal>
            <c:numRef>
              <c:f>Spirograaf_formules!$D$4:$D$186</c:f>
              <c:numCache>
                <c:formatCode>General</c:formatCode>
                <c:ptCount val="183"/>
                <c:pt idx="0">
                  <c:v>0</c:v>
                </c:pt>
                <c:pt idx="1">
                  <c:v>6.9812815642045084E-3</c:v>
                </c:pt>
                <c:pt idx="2">
                  <c:v>6.9777733574563627E-2</c:v>
                </c:pt>
                <c:pt idx="3">
                  <c:v>0.13934302422415801</c:v>
                </c:pt>
                <c:pt idx="4">
                  <c:v>0.20848430867653314</c:v>
                </c:pt>
                <c:pt idx="5">
                  <c:v>0.27699177886856502</c:v>
                </c:pt>
                <c:pt idx="6">
                  <c:v>0.34465824932976469</c:v>
                </c:pt>
                <c:pt idx="7">
                  <c:v>0.41128001235565947</c:v>
                </c:pt>
                <c:pt idx="8">
                  <c:v>0.47665767699261313</c:v>
                </c:pt>
                <c:pt idx="9">
                  <c:v>0.54059698793360167</c:v>
                </c:pt>
                <c:pt idx="10">
                  <c:v>0.60290962052118391</c:v>
                </c:pt>
                <c:pt idx="11">
                  <c:v>0.66341394816893828</c:v>
                </c:pt>
                <c:pt idx="12">
                  <c:v>0.72193577864541059</c:v>
                </c:pt>
                <c:pt idx="13">
                  <c:v>0.77830905581449739</c:v>
                </c:pt>
                <c:pt idx="14">
                  <c:v>0.83237652359243841</c:v>
                </c:pt>
                <c:pt idx="15">
                  <c:v>0.88399034906341167</c:v>
                </c:pt>
                <c:pt idx="16">
                  <c:v>0.93301270189221919</c:v>
                </c:pt>
                <c:pt idx="17">
                  <c:v>0.97931628738278842</c:v>
                </c:pt>
                <c:pt idx="18">
                  <c:v>1.0227848307541407</c:v>
                </c:pt>
                <c:pt idx="19">
                  <c:v>1.06331351044005</c:v>
                </c:pt>
                <c:pt idx="20">
                  <c:v>1.1008093384636566</c:v>
                </c:pt>
                <c:pt idx="21">
                  <c:v>1.1351914861926433</c:v>
                </c:pt>
                <c:pt idx="22">
                  <c:v>1.166391554042995</c:v>
                </c:pt>
                <c:pt idx="23">
                  <c:v>1.1943537839685452</c:v>
                </c:pt>
                <c:pt idx="24">
                  <c:v>1.219035213848199</c:v>
                </c:pt>
                <c:pt idx="25">
                  <c:v>1.2404057731615308</c:v>
                </c:pt>
                <c:pt idx="26">
                  <c:v>1.258448319625082</c:v>
                </c:pt>
                <c:pt idx="27">
                  <c:v>1.2731586167447202</c:v>
                </c:pt>
                <c:pt idx="28">
                  <c:v>1.2845452525225243</c:v>
                </c:pt>
                <c:pt idx="29">
                  <c:v>1.2926294998384353</c:v>
                </c:pt>
                <c:pt idx="30">
                  <c:v>1.2974451193060095</c:v>
                </c:pt>
                <c:pt idx="31">
                  <c:v>1.299038105676658</c:v>
                </c:pt>
                <c:pt idx="32">
                  <c:v>1.2974663791364478</c:v>
                </c:pt>
                <c:pt idx="33">
                  <c:v>1.2927994231025282</c:v>
                </c:pt>
                <c:pt idx="34">
                  <c:v>1.285117870381298</c:v>
                </c:pt>
                <c:pt idx="35">
                  <c:v>1.2745130397962861</c:v>
                </c:pt>
                <c:pt idx="36">
                  <c:v>1.2610864256291781</c:v>
                </c:pt>
                <c:pt idx="37">
                  <c:v>1.2449491424413901</c:v>
                </c:pt>
                <c:pt idx="38">
                  <c:v>1.2262213280549212</c:v>
                </c:pt>
                <c:pt idx="39">
                  <c:v>1.2050315076689417</c:v>
                </c:pt>
                <c:pt idx="40">
                  <c:v>1.1815159222717058</c:v>
                </c:pt>
                <c:pt idx="41">
                  <c:v>1.1558178246750423</c:v>
                </c:pt>
                <c:pt idx="42">
                  <c:v>1.1280867466500699</c:v>
                </c:pt>
                <c:pt idx="43">
                  <c:v>1.0984777407771529</c:v>
                </c:pt>
                <c:pt idx="44">
                  <c:v>1.0671506007398568</c:v>
                </c:pt>
                <c:pt idx="45">
                  <c:v>1.0342690638911585</c:v>
                </c:pt>
                <c:pt idx="46">
                  <c:v>1</c:v>
                </c:pt>
                <c:pt idx="47">
                  <c:v>0.96451259014703317</c:v>
                </c:pt>
                <c:pt idx="48">
                  <c:v>0.92797749977979138</c:v>
                </c:pt>
                <c:pt idx="49">
                  <c:v>0.89056604995939348</c:v>
                </c:pt>
                <c:pt idx="50">
                  <c:v>0.85244939083307081</c:v>
                </c:pt>
                <c:pt idx="51">
                  <c:v>0.81379768134937369</c:v>
                </c:pt>
                <c:pt idx="52">
                  <c:v>0.77477927919590561</c:v>
                </c:pt>
                <c:pt idx="53">
                  <c:v>0.73555994488305099</c:v>
                </c:pt>
                <c:pt idx="54">
                  <c:v>0.69630206382171655</c:v>
                </c:pt>
                <c:pt idx="55">
                  <c:v>0.65716389014891718</c:v>
                </c:pt>
                <c:pt idx="56">
                  <c:v>0.6182988159426388</c:v>
                </c:pt>
                <c:pt idx="57">
                  <c:v>0.5798546693372888</c:v>
                </c:pt>
                <c:pt idx="58">
                  <c:v>0.54197304490390374</c:v>
                </c:pt>
                <c:pt idx="59">
                  <c:v>0.50478866949580592</c:v>
                </c:pt>
                <c:pt idx="60">
                  <c:v>0.46842880658140595</c:v>
                </c:pt>
                <c:pt idx="61">
                  <c:v>0.43301270189221952</c:v>
                </c:pt>
                <c:pt idx="62">
                  <c:v>0.39865107300684266</c:v>
                </c:pt>
                <c:pt idx="63">
                  <c:v>0.36544564527164808</c:v>
                </c:pt>
                <c:pt idx="64">
                  <c:v>0.33348873622737069</c:v>
                </c:pt>
                <c:pt idx="65">
                  <c:v>0.30286289046872378</c:v>
                </c:pt>
                <c:pt idx="66">
                  <c:v>0.273640566612874</c:v>
                </c:pt>
                <c:pt idx="67">
                  <c:v>0.24588387779325754</c:v>
                </c:pt>
                <c:pt idx="68">
                  <c:v>0.2196443868291032</c:v>
                </c:pt>
                <c:pt idx="69">
                  <c:v>0.19496295694944926</c:v>
                </c:pt>
                <c:pt idx="70">
                  <c:v>0.17186965867472165</c:v>
                </c:pt>
                <c:pt idx="71">
                  <c:v>0.15038373318043541</c:v>
                </c:pt>
                <c:pt idx="72">
                  <c:v>0.13051361218766011</c:v>
                </c:pt>
                <c:pt idx="73">
                  <c:v>0.11225699414489643</c:v>
                </c:pt>
                <c:pt idx="74">
                  <c:v>9.5600976187353193E-2</c:v>
                </c:pt>
                <c:pt idx="75">
                  <c:v>8.0522241083621382E-2</c:v>
                </c:pt>
                <c:pt idx="76">
                  <c:v>6.6987298107780646E-2</c:v>
                </c:pt>
                <c:pt idx="77">
                  <c:v>5.4952776508369883E-2</c:v>
                </c:pt>
                <c:pt idx="78">
                  <c:v>4.4365769985716397E-2</c:v>
                </c:pt>
                <c:pt idx="79">
                  <c:v>3.5164230337103142E-2</c:v>
                </c:pt>
                <c:pt idx="80">
                  <c:v>2.7277408186413443E-2</c:v>
                </c:pt>
                <c:pt idx="81">
                  <c:v>2.0626338482399087E-2</c:v>
                </c:pt>
                <c:pt idx="82">
                  <c:v>1.5124368228710827E-2</c:v>
                </c:pt>
                <c:pt idx="83">
                  <c:v>1.0677723700396713E-2</c:v>
                </c:pt>
                <c:pt idx="84">
                  <c:v>7.1861142067223271E-3</c:v>
                </c:pt>
                <c:pt idx="85">
                  <c:v>4.5433692798592384E-3</c:v>
                </c:pt>
                <c:pt idx="86">
                  <c:v>2.6381060040959747E-3</c:v>
                </c:pt>
                <c:pt idx="87">
                  <c:v>1.3544230515658562E-3</c:v>
                </c:pt>
                <c:pt idx="88">
                  <c:v>5.7261785877379956E-4</c:v>
                </c:pt>
                <c:pt idx="89">
                  <c:v>1.6992326409258351E-4</c:v>
                </c:pt>
                <c:pt idx="90">
                  <c:v>2.1259830438324911E-5</c:v>
                </c:pt>
                <c:pt idx="91">
                  <c:v>0</c:v>
                </c:pt>
                <c:pt idx="92">
                  <c:v>-2.1259830438324911E-5</c:v>
                </c:pt>
                <c:pt idx="93">
                  <c:v>-1.6992326409258351E-4</c:v>
                </c:pt>
                <c:pt idx="94">
                  <c:v>-5.7261785877381344E-4</c:v>
                </c:pt>
                <c:pt idx="95">
                  <c:v>-1.3544230515658562E-3</c:v>
                </c:pt>
                <c:pt idx="96">
                  <c:v>-2.6381060040960025E-3</c:v>
                </c:pt>
                <c:pt idx="97">
                  <c:v>-4.5433692798592662E-3</c:v>
                </c:pt>
                <c:pt idx="98">
                  <c:v>-7.1861142067223271E-3</c:v>
                </c:pt>
                <c:pt idx="99">
                  <c:v>-1.0677723700396657E-2</c:v>
                </c:pt>
                <c:pt idx="100">
                  <c:v>-1.5124368228710827E-2</c:v>
                </c:pt>
                <c:pt idx="101">
                  <c:v>-2.0626338482399087E-2</c:v>
                </c:pt>
                <c:pt idx="102">
                  <c:v>-2.7277408186413388E-2</c:v>
                </c:pt>
                <c:pt idx="103">
                  <c:v>-3.5164230337103086E-2</c:v>
                </c:pt>
                <c:pt idx="104">
                  <c:v>-4.4365769985716452E-2</c:v>
                </c:pt>
                <c:pt idx="105">
                  <c:v>-5.4952776508369938E-2</c:v>
                </c:pt>
                <c:pt idx="106">
                  <c:v>-6.6987298107780702E-2</c:v>
                </c:pt>
                <c:pt idx="107">
                  <c:v>-8.0522241083621382E-2</c:v>
                </c:pt>
                <c:pt idx="108">
                  <c:v>-9.5600976187353082E-2</c:v>
                </c:pt>
                <c:pt idx="109">
                  <c:v>-0.11225699414489626</c:v>
                </c:pt>
                <c:pt idx="110">
                  <c:v>-0.13051361218765994</c:v>
                </c:pt>
                <c:pt idx="111">
                  <c:v>-0.15038373318043524</c:v>
                </c:pt>
                <c:pt idx="112">
                  <c:v>-0.17186965867472159</c:v>
                </c:pt>
                <c:pt idx="113">
                  <c:v>-0.19496295694944948</c:v>
                </c:pt>
                <c:pt idx="114">
                  <c:v>-0.21964438682910331</c:v>
                </c:pt>
                <c:pt idx="115">
                  <c:v>-0.24588387779325771</c:v>
                </c:pt>
                <c:pt idx="116">
                  <c:v>-0.27364056661287384</c:v>
                </c:pt>
                <c:pt idx="117">
                  <c:v>-0.30286289046872394</c:v>
                </c:pt>
                <c:pt idx="118">
                  <c:v>-0.33348873622737052</c:v>
                </c:pt>
                <c:pt idx="119">
                  <c:v>-0.36544564527164825</c:v>
                </c:pt>
                <c:pt idx="120">
                  <c:v>-0.39865107300684244</c:v>
                </c:pt>
                <c:pt idx="121">
                  <c:v>-0.4330127018922188</c:v>
                </c:pt>
                <c:pt idx="122">
                  <c:v>-0.46842880658140618</c:v>
                </c:pt>
                <c:pt idx="123">
                  <c:v>-0.50478866949580559</c:v>
                </c:pt>
                <c:pt idx="124">
                  <c:v>-0.54197304490390397</c:v>
                </c:pt>
                <c:pt idx="125">
                  <c:v>-0.57985466933728846</c:v>
                </c:pt>
                <c:pt idx="126">
                  <c:v>-0.61829881594263891</c:v>
                </c:pt>
                <c:pt idx="127">
                  <c:v>-0.65716389014891685</c:v>
                </c:pt>
                <c:pt idx="128">
                  <c:v>-0.69630206382171678</c:v>
                </c:pt>
                <c:pt idx="129">
                  <c:v>-0.73555994488305099</c:v>
                </c:pt>
                <c:pt idx="130">
                  <c:v>-0.77477927919590506</c:v>
                </c:pt>
                <c:pt idx="131">
                  <c:v>-0.81379768134937369</c:v>
                </c:pt>
                <c:pt idx="132">
                  <c:v>-0.85244939083307036</c:v>
                </c:pt>
                <c:pt idx="133">
                  <c:v>-0.89056604995939381</c:v>
                </c:pt>
                <c:pt idx="134">
                  <c:v>-0.92797749977979116</c:v>
                </c:pt>
                <c:pt idx="135">
                  <c:v>-0.96451259014703328</c:v>
                </c:pt>
                <c:pt idx="136">
                  <c:v>-0.99999999999999978</c:v>
                </c:pt>
                <c:pt idx="137">
                  <c:v>-1.0342690638911587</c:v>
                </c:pt>
                <c:pt idx="138">
                  <c:v>-1.067150600739857</c:v>
                </c:pt>
                <c:pt idx="139">
                  <c:v>-1.0984777407771527</c:v>
                </c:pt>
                <c:pt idx="140">
                  <c:v>-1.1280867466500699</c:v>
                </c:pt>
                <c:pt idx="141">
                  <c:v>-1.1558178246750421</c:v>
                </c:pt>
                <c:pt idx="142">
                  <c:v>-1.1815159222717058</c:v>
                </c:pt>
                <c:pt idx="143">
                  <c:v>-1.2050315076689417</c:v>
                </c:pt>
                <c:pt idx="144">
                  <c:v>-1.2262213280549215</c:v>
                </c:pt>
                <c:pt idx="145">
                  <c:v>-1.2449491424413901</c:v>
                </c:pt>
                <c:pt idx="146">
                  <c:v>-1.2610864256291783</c:v>
                </c:pt>
                <c:pt idx="147">
                  <c:v>-1.2745130397962861</c:v>
                </c:pt>
                <c:pt idx="148">
                  <c:v>-1.2851178703812978</c:v>
                </c:pt>
                <c:pt idx="149">
                  <c:v>-1.2927994231025279</c:v>
                </c:pt>
                <c:pt idx="150">
                  <c:v>-1.2974663791364478</c:v>
                </c:pt>
                <c:pt idx="151">
                  <c:v>-1.299038105676658</c:v>
                </c:pt>
                <c:pt idx="152">
                  <c:v>-1.2974451193060095</c:v>
                </c:pt>
                <c:pt idx="153">
                  <c:v>-1.2926294998384353</c:v>
                </c:pt>
                <c:pt idx="154">
                  <c:v>-1.2845452525225243</c:v>
                </c:pt>
                <c:pt idx="155">
                  <c:v>-1.2731586167447202</c:v>
                </c:pt>
                <c:pt idx="156">
                  <c:v>-1.2584483196250822</c:v>
                </c:pt>
                <c:pt idx="157">
                  <c:v>-1.2404057731615312</c:v>
                </c:pt>
                <c:pt idx="158">
                  <c:v>-1.219035213848199</c:v>
                </c:pt>
                <c:pt idx="159">
                  <c:v>-1.1943537839685454</c:v>
                </c:pt>
                <c:pt idx="160">
                  <c:v>-1.1663915540429948</c:v>
                </c:pt>
                <c:pt idx="161">
                  <c:v>-1.1351914861926438</c:v>
                </c:pt>
                <c:pt idx="162">
                  <c:v>-1.1008093384636564</c:v>
                </c:pt>
                <c:pt idx="163">
                  <c:v>-1.0633135104400502</c:v>
                </c:pt>
                <c:pt idx="164">
                  <c:v>-1.0227848307541403</c:v>
                </c:pt>
                <c:pt idx="165">
                  <c:v>-0.97931628738278853</c:v>
                </c:pt>
                <c:pt idx="166">
                  <c:v>-0.93301270189222008</c:v>
                </c:pt>
                <c:pt idx="167">
                  <c:v>-0.88399034906341167</c:v>
                </c:pt>
                <c:pt idx="168">
                  <c:v>-0.83237652359243897</c:v>
                </c:pt>
                <c:pt idx="169">
                  <c:v>-0.77830905581449716</c:v>
                </c:pt>
                <c:pt idx="170">
                  <c:v>-0.72193577864541125</c:v>
                </c:pt>
                <c:pt idx="171">
                  <c:v>-0.66341394816893806</c:v>
                </c:pt>
                <c:pt idx="172">
                  <c:v>-0.60290962052118435</c:v>
                </c:pt>
                <c:pt idx="173">
                  <c:v>-0.54059698793360123</c:v>
                </c:pt>
                <c:pt idx="174">
                  <c:v>-0.47665767699261341</c:v>
                </c:pt>
                <c:pt idx="175">
                  <c:v>-0.41128001235566047</c:v>
                </c:pt>
                <c:pt idx="176">
                  <c:v>-0.3446582493297648</c:v>
                </c:pt>
                <c:pt idx="177">
                  <c:v>-0.27699177886856591</c:v>
                </c:pt>
                <c:pt idx="178">
                  <c:v>-0.20848430867653303</c:v>
                </c:pt>
                <c:pt idx="179">
                  <c:v>-0.1393430242241587</c:v>
                </c:pt>
                <c:pt idx="180">
                  <c:v>-6.9777733574563322E-2</c:v>
                </c:pt>
                <c:pt idx="181">
                  <c:v>-6.9812815642045639E-3</c:v>
                </c:pt>
                <c:pt idx="182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9C-4C0F-BBF5-69440B498C81}"/>
            </c:ext>
          </c:extLst>
        </c:ser>
        <c:ser>
          <c:idx val="2"/>
          <c:order val="2"/>
          <c:tx>
            <c:v>kader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Spirograaf_formules!$F$4:$F$5</c:f>
              <c:numCache>
                <c:formatCode>General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xVal>
          <c:yVal>
            <c:numRef>
              <c:f>Spirograaf_formules!$G$4:$G$5</c:f>
              <c:numCache>
                <c:formatCode>General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95-4EF6-8EB6-93C70614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20904"/>
        <c:axId val="457720576"/>
      </c:scatterChart>
      <c:valAx>
        <c:axId val="45772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720576"/>
        <c:crosses val="autoZero"/>
        <c:crossBetween val="midCat"/>
      </c:valAx>
      <c:valAx>
        <c:axId val="45772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7720904"/>
        <c:crosses val="autoZero"/>
        <c:crossBetween val="midCat"/>
      </c:valAx>
      <c:spPr>
        <a:gradFill flip="none" rotWithShape="1">
          <a:gsLst>
            <a:gs pos="0">
              <a:schemeClr val="accent4">
                <a:lumMod val="20000"/>
                <a:lumOff val="80000"/>
              </a:schemeClr>
            </a:gs>
            <a:gs pos="100000">
              <a:schemeClr val="accent4">
                <a:lumMod val="60000"/>
                <a:lumOff val="4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44050493679699E-4"/>
          <c:y val="0"/>
          <c:w val="0.9991215165706766"/>
          <c:h val="1"/>
        </c:manualLayout>
      </c:layout>
      <c:scatterChart>
        <c:scatterStyle val="smoothMarker"/>
        <c:varyColors val="0"/>
        <c:ser>
          <c:idx val="0"/>
          <c:order val="0"/>
          <c:tx>
            <c:v>Reeks1</c:v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glow rad="419100">
                <a:srgbClr val="FFC000">
                  <a:alpha val="23000"/>
                </a:srgbClr>
              </a:glow>
            </a:effectLst>
          </c:spPr>
          <c:marker>
            <c:symbol val="none"/>
          </c:marker>
          <c:xVal>
            <c:numRef>
              <c:f>Spirograaf_formules!$C$4:$C$186</c:f>
              <c:numCache>
                <c:formatCode>General</c:formatCode>
                <c:ptCount val="183"/>
                <c:pt idx="0">
                  <c:v>1.5</c:v>
                </c:pt>
                <c:pt idx="1">
                  <c:v>1.4999817230104877</c:v>
                </c:pt>
                <c:pt idx="2">
                  <c:v>1.4981728521490079</c:v>
                </c:pt>
                <c:pt idx="3">
                  <c:v>1.4926980846306095</c:v>
                </c:pt>
                <c:pt idx="4">
                  <c:v>1.4835956957351761</c:v>
                </c:pt>
                <c:pt idx="5">
                  <c:v>1.4708989167107298</c:v>
                </c:pt>
                <c:pt idx="6">
                  <c:v>1.4546540634051621</c:v>
                </c:pt>
                <c:pt idx="7">
                  <c:v>1.4349203295551061</c:v>
                </c:pt>
                <c:pt idx="8">
                  <c:v>1.4117695227054599</c:v>
                </c:pt>
                <c:pt idx="9">
                  <c:v>1.3852857440165318</c:v>
                </c:pt>
                <c:pt idx="10">
                  <c:v>1.3555650134826274</c:v>
                </c:pt>
                <c:pt idx="11">
                  <c:v>1.3227148423453974</c:v>
                </c:pt>
                <c:pt idx="12">
                  <c:v>1.286853754736113</c:v>
                </c:pt>
                <c:pt idx="13">
                  <c:v>1.2481107608220299</c:v>
                </c:pt>
                <c:pt idx="14">
                  <c:v>1.2066247839619961</c:v>
                </c:pt>
                <c:pt idx="15">
                  <c:v>1.1625440445943003</c:v>
                </c:pt>
                <c:pt idx="16">
                  <c:v>1.1160254037844388</c:v>
                </c:pt>
                <c:pt idx="17">
                  <c:v>1.0672336695509648</c:v>
                </c:pt>
                <c:pt idx="18">
                  <c:v>1.0163408692629976</c:v>
                </c:pt>
                <c:pt idx="19">
                  <c:v>0.96352549156242118</c:v>
                </c:pt>
                <c:pt idx="20">
                  <c:v>0.9089717014065557</c:v>
                </c:pt>
                <c:pt idx="21">
                  <c:v>0.85286853195244317</c:v>
                </c:pt>
                <c:pt idx="22">
                  <c:v>0.79540905711122101</c:v>
                </c:pt>
                <c:pt idx="23">
                  <c:v>0.73678954868990176</c:v>
                </c:pt>
                <c:pt idx="24">
                  <c:v>0.67720862210774679</c:v>
                </c:pt>
                <c:pt idx="25">
                  <c:v>0.61686637472503147</c:v>
                </c:pt>
                <c:pt idx="26">
                  <c:v>0.55596352085307421</c:v>
                </c:pt>
                <c:pt idx="27">
                  <c:v>0.49470052752582439</c:v>
                </c:pt>
                <c:pt idx="28">
                  <c:v>0.43327675510499947</c:v>
                </c:pt>
                <c:pt idx="29">
                  <c:v>0.37188960676279076</c:v>
                </c:pt>
                <c:pt idx="30">
                  <c:v>0.31073369083866614</c:v>
                </c:pt>
                <c:pt idx="31">
                  <c:v>0.25000000000000022</c:v>
                </c:pt>
                <c:pt idx="32">
                  <c:v>0.18987511105051752</c:v>
                </c:pt>
                <c:pt idx="33">
                  <c:v>0.13054040912624831</c:v>
                </c:pt>
                <c:pt idx="34">
                  <c:v>7.2171339896371089E-2</c:v>
                </c:pt>
                <c:pt idx="35">
                  <c:v>1.4936693246586363E-2</c:v>
                </c:pt>
                <c:pt idx="36">
                  <c:v>-4.1002078233820127E-2</c:v>
                </c:pt>
                <c:pt idx="37">
                  <c:v>-9.5491502812526219E-2</c:v>
                </c:pt>
                <c:pt idx="38">
                  <c:v>-0.14838669226121382</c:v>
                </c:pt>
                <c:pt idx="39">
                  <c:v>-0.19955190082979582</c:v>
                </c:pt>
                <c:pt idx="40">
                  <c:v>-0.24886103800354092</c:v>
                </c:pt>
                <c:pt idx="41">
                  <c:v>-0.29619813272602374</c:v>
                </c:pt>
                <c:pt idx="42">
                  <c:v>-0.34145774700909398</c:v>
                </c:pt>
                <c:pt idx="43">
                  <c:v>-0.38454533709924937</c:v>
                </c:pt>
                <c:pt idx="44">
                  <c:v>-0.42537756062665993</c:v>
                </c:pt>
                <c:pt idx="45">
                  <c:v>-0.46388252842741101</c:v>
                </c:pt>
                <c:pt idx="46">
                  <c:v>-0.49999999999999994</c:v>
                </c:pt>
                <c:pt idx="47">
                  <c:v>-0.53368152183241302</c:v>
                </c:pt>
                <c:pt idx="48">
                  <c:v>-0.56489050811491048</c:v>
                </c:pt>
                <c:pt idx="49">
                  <c:v>-0.59360226363455637</c:v>
                </c:pt>
                <c:pt idx="50">
                  <c:v>-0.61980394892922486</c:v>
                </c:pt>
                <c:pt idx="51">
                  <c:v>-0.64349448805988452</c:v>
                </c:pt>
                <c:pt idx="52">
                  <c:v>-0.66468441963905978</c:v>
                </c:pt>
                <c:pt idx="53">
                  <c:v>-0.6833956920291312</c:v>
                </c:pt>
                <c:pt idx="54">
                  <c:v>-0.69966140389521203</c:v>
                </c:pt>
                <c:pt idx="55">
                  <c:v>-0.71352549156242118</c:v>
                </c:pt>
                <c:pt idx="56">
                  <c:v>-0.72504236488515772</c:v>
                </c:pt>
                <c:pt idx="57">
                  <c:v>-0.73427649358523761</c:v>
                </c:pt>
                <c:pt idx="58">
                  <c:v>-0.74130194625522927</c:v>
                </c:pt>
                <c:pt idx="59">
                  <c:v>-0.74620188445190649</c:v>
                </c:pt>
                <c:pt idx="60">
                  <c:v>-0.74906801452126426</c:v>
                </c:pt>
                <c:pt idx="61">
                  <c:v>-0.75</c:v>
                </c:pt>
                <c:pt idx="62">
                  <c:v>-0.7491048376277436</c:v>
                </c:pt>
                <c:pt idx="63">
                  <c:v>-0.74649620017870277</c:v>
                </c:pt>
                <c:pt idx="64">
                  <c:v>-0.74229374947994686</c:v>
                </c:pt>
                <c:pt idx="65">
                  <c:v>-0.7366224231254922</c:v>
                </c:pt>
                <c:pt idx="66">
                  <c:v>-0.72961169852000451</c:v>
                </c:pt>
                <c:pt idx="67">
                  <c:v>-0.72139483799268489</c:v>
                </c:pt>
                <c:pt idx="68">
                  <c:v>-0.71210811881024771</c:v>
                </c:pt>
                <c:pt idx="69">
                  <c:v>-0.70189005198740051</c:v>
                </c:pt>
                <c:pt idx="70">
                  <c:v>-0.69088059384356748</c:v>
                </c:pt>
                <c:pt idx="71">
                  <c:v>-0.67922035428551286</c:v>
                </c:pt>
                <c:pt idx="72">
                  <c:v>-0.66704980580688822</c:v>
                </c:pt>
                <c:pt idx="73">
                  <c:v>-0.65450849718747373</c:v>
                </c:pt>
                <c:pt idx="74">
                  <c:v>-0.64173427584708564</c:v>
                </c:pt>
                <c:pt idx="75">
                  <c:v>-0.62886252276188725</c:v>
                </c:pt>
                <c:pt idx="76">
                  <c:v>-0.6160254037844386</c:v>
                </c:pt>
                <c:pt idx="77">
                  <c:v>-0.60335114112355348</c:v>
                </c:pt>
                <c:pt idx="78">
                  <c:v>-0.59096330863633773</c:v>
                </c:pt>
                <c:pt idx="79">
                  <c:v>-0.57898015446317186</c:v>
                </c:pt>
                <c:pt idx="80">
                  <c:v>-0.56751395439746188</c:v>
                </c:pt>
                <c:pt idx="81">
                  <c:v>-0.55667039922641948</c:v>
                </c:pt>
                <c:pt idx="82">
                  <c:v>-0.54654801910767992</c:v>
                </c:pt>
                <c:pt idx="83">
                  <c:v>-0.53723764786010597</c:v>
                </c:pt>
                <c:pt idx="84">
                  <c:v>-0.52882192984653309</c:v>
                </c:pt>
                <c:pt idx="85">
                  <c:v>-0.5213748719125052</c:v>
                </c:pt>
                <c:pt idx="86">
                  <c:v>-0.51496144261925381</c:v>
                </c:pt>
                <c:pt idx="87">
                  <c:v>-0.50963722077241091</c:v>
                </c:pt>
                <c:pt idx="88">
                  <c:v>-0.50544809500137045</c:v>
                </c:pt>
                <c:pt idx="89">
                  <c:v>-0.50243001588903913</c:v>
                </c:pt>
                <c:pt idx="90">
                  <c:v>-0.50060880188918366</c:v>
                </c:pt>
                <c:pt idx="91">
                  <c:v>-0.5</c:v>
                </c:pt>
                <c:pt idx="92">
                  <c:v>-0.50060880188918366</c:v>
                </c:pt>
                <c:pt idx="93">
                  <c:v>-0.50243001588903902</c:v>
                </c:pt>
                <c:pt idx="94">
                  <c:v>-0.50544809500137045</c:v>
                </c:pt>
                <c:pt idx="95">
                  <c:v>-0.50963722077241091</c:v>
                </c:pt>
                <c:pt idx="96">
                  <c:v>-0.51496144261925392</c:v>
                </c:pt>
                <c:pt idx="97">
                  <c:v>-0.5213748719125052</c:v>
                </c:pt>
                <c:pt idx="98">
                  <c:v>-0.52882192984653287</c:v>
                </c:pt>
                <c:pt idx="99">
                  <c:v>-0.53723764786010575</c:v>
                </c:pt>
                <c:pt idx="100">
                  <c:v>-0.54654801910767992</c:v>
                </c:pt>
                <c:pt idx="101">
                  <c:v>-0.55667039922641937</c:v>
                </c:pt>
                <c:pt idx="102">
                  <c:v>-0.56751395439746188</c:v>
                </c:pt>
                <c:pt idx="103">
                  <c:v>-0.57898015446317175</c:v>
                </c:pt>
                <c:pt idx="104">
                  <c:v>-0.59096330863633784</c:v>
                </c:pt>
                <c:pt idx="105">
                  <c:v>-0.60335114112355348</c:v>
                </c:pt>
                <c:pt idx="106">
                  <c:v>-0.61602540378443871</c:v>
                </c:pt>
                <c:pt idx="107">
                  <c:v>-0.62886252276188714</c:v>
                </c:pt>
                <c:pt idx="108">
                  <c:v>-0.64173427584708564</c:v>
                </c:pt>
                <c:pt idx="109">
                  <c:v>-0.65450849718747373</c:v>
                </c:pt>
                <c:pt idx="110">
                  <c:v>-0.66704980580688811</c:v>
                </c:pt>
                <c:pt idx="111">
                  <c:v>-0.67922035428551275</c:v>
                </c:pt>
                <c:pt idx="112">
                  <c:v>-0.69088059384356748</c:v>
                </c:pt>
                <c:pt idx="113">
                  <c:v>-0.70189005198740062</c:v>
                </c:pt>
                <c:pt idx="114">
                  <c:v>-0.71210811881024783</c:v>
                </c:pt>
                <c:pt idx="115">
                  <c:v>-0.721394837992685</c:v>
                </c:pt>
                <c:pt idx="116">
                  <c:v>-0.7296116985200044</c:v>
                </c:pt>
                <c:pt idx="117">
                  <c:v>-0.7366224231254922</c:v>
                </c:pt>
                <c:pt idx="118">
                  <c:v>-0.74229374947994686</c:v>
                </c:pt>
                <c:pt idx="119">
                  <c:v>-0.74649620017870288</c:v>
                </c:pt>
                <c:pt idx="120">
                  <c:v>-0.7491048376277436</c:v>
                </c:pt>
                <c:pt idx="121">
                  <c:v>-0.75</c:v>
                </c:pt>
                <c:pt idx="122">
                  <c:v>-0.74906801452126426</c:v>
                </c:pt>
                <c:pt idx="123">
                  <c:v>-0.74620188445190661</c:v>
                </c:pt>
                <c:pt idx="124">
                  <c:v>-0.74130194625522927</c:v>
                </c:pt>
                <c:pt idx="125">
                  <c:v>-0.73427649358523772</c:v>
                </c:pt>
                <c:pt idx="126">
                  <c:v>-0.72504236488515772</c:v>
                </c:pt>
                <c:pt idx="127">
                  <c:v>-0.71352549156242118</c:v>
                </c:pt>
                <c:pt idx="128">
                  <c:v>-0.69966140389521203</c:v>
                </c:pt>
                <c:pt idx="129">
                  <c:v>-0.6833956920291312</c:v>
                </c:pt>
                <c:pt idx="130">
                  <c:v>-0.66468441963906</c:v>
                </c:pt>
                <c:pt idx="131">
                  <c:v>-0.64349448805988452</c:v>
                </c:pt>
                <c:pt idx="132">
                  <c:v>-0.61980394892922519</c:v>
                </c:pt>
                <c:pt idx="133">
                  <c:v>-0.59360226363455615</c:v>
                </c:pt>
                <c:pt idx="134">
                  <c:v>-0.56489050811491071</c:v>
                </c:pt>
                <c:pt idx="135">
                  <c:v>-0.53368152183241291</c:v>
                </c:pt>
                <c:pt idx="136">
                  <c:v>-0.50000000000000022</c:v>
                </c:pt>
                <c:pt idx="137">
                  <c:v>-0.46388252842741085</c:v>
                </c:pt>
                <c:pt idx="138">
                  <c:v>-0.42537756062665999</c:v>
                </c:pt>
                <c:pt idx="139">
                  <c:v>-0.38454533709924993</c:v>
                </c:pt>
                <c:pt idx="140">
                  <c:v>-0.34145774700909398</c:v>
                </c:pt>
                <c:pt idx="141">
                  <c:v>-0.29619813272602435</c:v>
                </c:pt>
                <c:pt idx="142">
                  <c:v>-0.24886103800354095</c:v>
                </c:pt>
                <c:pt idx="143">
                  <c:v>-0.19955190082979615</c:v>
                </c:pt>
                <c:pt idx="144">
                  <c:v>-0.14838669226121348</c:v>
                </c:pt>
                <c:pt idx="145">
                  <c:v>-9.5491502812526607E-2</c:v>
                </c:pt>
                <c:pt idx="146">
                  <c:v>-4.100207823381985E-2</c:v>
                </c:pt>
                <c:pt idx="147">
                  <c:v>1.4936693246586308E-2</c:v>
                </c:pt>
                <c:pt idx="148">
                  <c:v>7.2171339896370312E-2</c:v>
                </c:pt>
                <c:pt idx="149">
                  <c:v>0.13054040912624826</c:v>
                </c:pt>
                <c:pt idx="150">
                  <c:v>0.18987511105051669</c:v>
                </c:pt>
                <c:pt idx="151">
                  <c:v>0.25000000000000022</c:v>
                </c:pt>
                <c:pt idx="152">
                  <c:v>0.3107336908386657</c:v>
                </c:pt>
                <c:pt idx="153">
                  <c:v>0.37188960676279115</c:v>
                </c:pt>
                <c:pt idx="154">
                  <c:v>0.43327675510499897</c:v>
                </c:pt>
                <c:pt idx="155">
                  <c:v>0.49470052752582494</c:v>
                </c:pt>
                <c:pt idx="156">
                  <c:v>0.55596352085307399</c:v>
                </c:pt>
                <c:pt idx="157">
                  <c:v>0.61686637472503059</c:v>
                </c:pt>
                <c:pt idx="158">
                  <c:v>0.67720862210774679</c:v>
                </c:pt>
                <c:pt idx="159">
                  <c:v>0.73678954868990099</c:v>
                </c:pt>
                <c:pt idx="160">
                  <c:v>0.79540905711122101</c:v>
                </c:pt>
                <c:pt idx="161">
                  <c:v>0.85286853195244261</c:v>
                </c:pt>
                <c:pt idx="162">
                  <c:v>0.90897170140655603</c:v>
                </c:pt>
                <c:pt idx="163">
                  <c:v>0.96352549156242084</c:v>
                </c:pt>
                <c:pt idx="164">
                  <c:v>1.016340869262998</c:v>
                </c:pt>
                <c:pt idx="165">
                  <c:v>1.0672336695509645</c:v>
                </c:pt>
                <c:pt idx="166">
                  <c:v>1.1160254037844379</c:v>
                </c:pt>
                <c:pt idx="167">
                  <c:v>1.1625440445943003</c:v>
                </c:pt>
                <c:pt idx="168">
                  <c:v>1.2066247839619957</c:v>
                </c:pt>
                <c:pt idx="169">
                  <c:v>1.2481107608220301</c:v>
                </c:pt>
                <c:pt idx="170">
                  <c:v>1.2868537547361125</c:v>
                </c:pt>
                <c:pt idx="171">
                  <c:v>1.3227148423453976</c:v>
                </c:pt>
                <c:pt idx="172">
                  <c:v>1.3555650134826271</c:v>
                </c:pt>
                <c:pt idx="173">
                  <c:v>1.385285744016532</c:v>
                </c:pt>
                <c:pt idx="174">
                  <c:v>1.4117695227054599</c:v>
                </c:pt>
                <c:pt idx="175">
                  <c:v>1.4349203295551058</c:v>
                </c:pt>
                <c:pt idx="176">
                  <c:v>1.4546540634051621</c:v>
                </c:pt>
                <c:pt idx="177">
                  <c:v>1.4708989167107296</c:v>
                </c:pt>
                <c:pt idx="178">
                  <c:v>1.4835956957351761</c:v>
                </c:pt>
                <c:pt idx="179">
                  <c:v>1.4926980846306093</c:v>
                </c:pt>
                <c:pt idx="180">
                  <c:v>1.4981728521490079</c:v>
                </c:pt>
                <c:pt idx="181">
                  <c:v>1.4999817230104877</c:v>
                </c:pt>
                <c:pt idx="182">
                  <c:v>1.5</c:v>
                </c:pt>
              </c:numCache>
            </c:numRef>
          </c:xVal>
          <c:yVal>
            <c:numRef>
              <c:f>Spirograaf_formules!$D$4:$D$186</c:f>
              <c:numCache>
                <c:formatCode>General</c:formatCode>
                <c:ptCount val="183"/>
                <c:pt idx="0">
                  <c:v>0</c:v>
                </c:pt>
                <c:pt idx="1">
                  <c:v>6.9812815642045084E-3</c:v>
                </c:pt>
                <c:pt idx="2">
                  <c:v>6.9777733574563627E-2</c:v>
                </c:pt>
                <c:pt idx="3">
                  <c:v>0.13934302422415801</c:v>
                </c:pt>
                <c:pt idx="4">
                  <c:v>0.20848430867653314</c:v>
                </c:pt>
                <c:pt idx="5">
                  <c:v>0.27699177886856502</c:v>
                </c:pt>
                <c:pt idx="6">
                  <c:v>0.34465824932976469</c:v>
                </c:pt>
                <c:pt idx="7">
                  <c:v>0.41128001235565947</c:v>
                </c:pt>
                <c:pt idx="8">
                  <c:v>0.47665767699261313</c:v>
                </c:pt>
                <c:pt idx="9">
                  <c:v>0.54059698793360167</c:v>
                </c:pt>
                <c:pt idx="10">
                  <c:v>0.60290962052118391</c:v>
                </c:pt>
                <c:pt idx="11">
                  <c:v>0.66341394816893828</c:v>
                </c:pt>
                <c:pt idx="12">
                  <c:v>0.72193577864541059</c:v>
                </c:pt>
                <c:pt idx="13">
                  <c:v>0.77830905581449739</c:v>
                </c:pt>
                <c:pt idx="14">
                  <c:v>0.83237652359243841</c:v>
                </c:pt>
                <c:pt idx="15">
                  <c:v>0.88399034906341167</c:v>
                </c:pt>
                <c:pt idx="16">
                  <c:v>0.93301270189221919</c:v>
                </c:pt>
                <c:pt idx="17">
                  <c:v>0.97931628738278842</c:v>
                </c:pt>
                <c:pt idx="18">
                  <c:v>1.0227848307541407</c:v>
                </c:pt>
                <c:pt idx="19">
                  <c:v>1.06331351044005</c:v>
                </c:pt>
                <c:pt idx="20">
                  <c:v>1.1008093384636566</c:v>
                </c:pt>
                <c:pt idx="21">
                  <c:v>1.1351914861926433</c:v>
                </c:pt>
                <c:pt idx="22">
                  <c:v>1.166391554042995</c:v>
                </c:pt>
                <c:pt idx="23">
                  <c:v>1.1943537839685452</c:v>
                </c:pt>
                <c:pt idx="24">
                  <c:v>1.219035213848199</c:v>
                </c:pt>
                <c:pt idx="25">
                  <c:v>1.2404057731615308</c:v>
                </c:pt>
                <c:pt idx="26">
                  <c:v>1.258448319625082</c:v>
                </c:pt>
                <c:pt idx="27">
                  <c:v>1.2731586167447202</c:v>
                </c:pt>
                <c:pt idx="28">
                  <c:v>1.2845452525225243</c:v>
                </c:pt>
                <c:pt idx="29">
                  <c:v>1.2926294998384353</c:v>
                </c:pt>
                <c:pt idx="30">
                  <c:v>1.2974451193060095</c:v>
                </c:pt>
                <c:pt idx="31">
                  <c:v>1.299038105676658</c:v>
                </c:pt>
                <c:pt idx="32">
                  <c:v>1.2974663791364478</c:v>
                </c:pt>
                <c:pt idx="33">
                  <c:v>1.2927994231025282</c:v>
                </c:pt>
                <c:pt idx="34">
                  <c:v>1.285117870381298</c:v>
                </c:pt>
                <c:pt idx="35">
                  <c:v>1.2745130397962861</c:v>
                </c:pt>
                <c:pt idx="36">
                  <c:v>1.2610864256291781</c:v>
                </c:pt>
                <c:pt idx="37">
                  <c:v>1.2449491424413901</c:v>
                </c:pt>
                <c:pt idx="38">
                  <c:v>1.2262213280549212</c:v>
                </c:pt>
                <c:pt idx="39">
                  <c:v>1.2050315076689417</c:v>
                </c:pt>
                <c:pt idx="40">
                  <c:v>1.1815159222717058</c:v>
                </c:pt>
                <c:pt idx="41">
                  <c:v>1.1558178246750423</c:v>
                </c:pt>
                <c:pt idx="42">
                  <c:v>1.1280867466500699</c:v>
                </c:pt>
                <c:pt idx="43">
                  <c:v>1.0984777407771529</c:v>
                </c:pt>
                <c:pt idx="44">
                  <c:v>1.0671506007398568</c:v>
                </c:pt>
                <c:pt idx="45">
                  <c:v>1.0342690638911585</c:v>
                </c:pt>
                <c:pt idx="46">
                  <c:v>1</c:v>
                </c:pt>
                <c:pt idx="47">
                  <c:v>0.96451259014703317</c:v>
                </c:pt>
                <c:pt idx="48">
                  <c:v>0.92797749977979138</c:v>
                </c:pt>
                <c:pt idx="49">
                  <c:v>0.89056604995939348</c:v>
                </c:pt>
                <c:pt idx="50">
                  <c:v>0.85244939083307081</c:v>
                </c:pt>
                <c:pt idx="51">
                  <c:v>0.81379768134937369</c:v>
                </c:pt>
                <c:pt idx="52">
                  <c:v>0.77477927919590561</c:v>
                </c:pt>
                <c:pt idx="53">
                  <c:v>0.73555994488305099</c:v>
                </c:pt>
                <c:pt idx="54">
                  <c:v>0.69630206382171655</c:v>
                </c:pt>
                <c:pt idx="55">
                  <c:v>0.65716389014891718</c:v>
                </c:pt>
                <c:pt idx="56">
                  <c:v>0.6182988159426388</c:v>
                </c:pt>
                <c:pt idx="57">
                  <c:v>0.5798546693372888</c:v>
                </c:pt>
                <c:pt idx="58">
                  <c:v>0.54197304490390374</c:v>
                </c:pt>
                <c:pt idx="59">
                  <c:v>0.50478866949580592</c:v>
                </c:pt>
                <c:pt idx="60">
                  <c:v>0.46842880658140595</c:v>
                </c:pt>
                <c:pt idx="61">
                  <c:v>0.43301270189221952</c:v>
                </c:pt>
                <c:pt idx="62">
                  <c:v>0.39865107300684266</c:v>
                </c:pt>
                <c:pt idx="63">
                  <c:v>0.36544564527164808</c:v>
                </c:pt>
                <c:pt idx="64">
                  <c:v>0.33348873622737069</c:v>
                </c:pt>
                <c:pt idx="65">
                  <c:v>0.30286289046872378</c:v>
                </c:pt>
                <c:pt idx="66">
                  <c:v>0.273640566612874</c:v>
                </c:pt>
                <c:pt idx="67">
                  <c:v>0.24588387779325754</c:v>
                </c:pt>
                <c:pt idx="68">
                  <c:v>0.2196443868291032</c:v>
                </c:pt>
                <c:pt idx="69">
                  <c:v>0.19496295694944926</c:v>
                </c:pt>
                <c:pt idx="70">
                  <c:v>0.17186965867472165</c:v>
                </c:pt>
                <c:pt idx="71">
                  <c:v>0.15038373318043541</c:v>
                </c:pt>
                <c:pt idx="72">
                  <c:v>0.13051361218766011</c:v>
                </c:pt>
                <c:pt idx="73">
                  <c:v>0.11225699414489643</c:v>
                </c:pt>
                <c:pt idx="74">
                  <c:v>9.5600976187353193E-2</c:v>
                </c:pt>
                <c:pt idx="75">
                  <c:v>8.0522241083621382E-2</c:v>
                </c:pt>
                <c:pt idx="76">
                  <c:v>6.6987298107780646E-2</c:v>
                </c:pt>
                <c:pt idx="77">
                  <c:v>5.4952776508369883E-2</c:v>
                </c:pt>
                <c:pt idx="78">
                  <c:v>4.4365769985716397E-2</c:v>
                </c:pt>
                <c:pt idx="79">
                  <c:v>3.5164230337103142E-2</c:v>
                </c:pt>
                <c:pt idx="80">
                  <c:v>2.7277408186413443E-2</c:v>
                </c:pt>
                <c:pt idx="81">
                  <c:v>2.0626338482399087E-2</c:v>
                </c:pt>
                <c:pt idx="82">
                  <c:v>1.5124368228710827E-2</c:v>
                </c:pt>
                <c:pt idx="83">
                  <c:v>1.0677723700396713E-2</c:v>
                </c:pt>
                <c:pt idx="84">
                  <c:v>7.1861142067223271E-3</c:v>
                </c:pt>
                <c:pt idx="85">
                  <c:v>4.5433692798592384E-3</c:v>
                </c:pt>
                <c:pt idx="86">
                  <c:v>2.6381060040959747E-3</c:v>
                </c:pt>
                <c:pt idx="87">
                  <c:v>1.3544230515658562E-3</c:v>
                </c:pt>
                <c:pt idx="88">
                  <c:v>5.7261785877379956E-4</c:v>
                </c:pt>
                <c:pt idx="89">
                  <c:v>1.6992326409258351E-4</c:v>
                </c:pt>
                <c:pt idx="90">
                  <c:v>2.1259830438324911E-5</c:v>
                </c:pt>
                <c:pt idx="91">
                  <c:v>0</c:v>
                </c:pt>
                <c:pt idx="92">
                  <c:v>-2.1259830438324911E-5</c:v>
                </c:pt>
                <c:pt idx="93">
                  <c:v>-1.6992326409258351E-4</c:v>
                </c:pt>
                <c:pt idx="94">
                  <c:v>-5.7261785877381344E-4</c:v>
                </c:pt>
                <c:pt idx="95">
                  <c:v>-1.3544230515658562E-3</c:v>
                </c:pt>
                <c:pt idx="96">
                  <c:v>-2.6381060040960025E-3</c:v>
                </c:pt>
                <c:pt idx="97">
                  <c:v>-4.5433692798592662E-3</c:v>
                </c:pt>
                <c:pt idx="98">
                  <c:v>-7.1861142067223271E-3</c:v>
                </c:pt>
                <c:pt idx="99">
                  <c:v>-1.0677723700396657E-2</c:v>
                </c:pt>
                <c:pt idx="100">
                  <c:v>-1.5124368228710827E-2</c:v>
                </c:pt>
                <c:pt idx="101">
                  <c:v>-2.0626338482399087E-2</c:v>
                </c:pt>
                <c:pt idx="102">
                  <c:v>-2.7277408186413388E-2</c:v>
                </c:pt>
                <c:pt idx="103">
                  <c:v>-3.5164230337103086E-2</c:v>
                </c:pt>
                <c:pt idx="104">
                  <c:v>-4.4365769985716452E-2</c:v>
                </c:pt>
                <c:pt idx="105">
                  <c:v>-5.4952776508369938E-2</c:v>
                </c:pt>
                <c:pt idx="106">
                  <c:v>-6.6987298107780702E-2</c:v>
                </c:pt>
                <c:pt idx="107">
                  <c:v>-8.0522241083621382E-2</c:v>
                </c:pt>
                <c:pt idx="108">
                  <c:v>-9.5600976187353082E-2</c:v>
                </c:pt>
                <c:pt idx="109">
                  <c:v>-0.11225699414489626</c:v>
                </c:pt>
                <c:pt idx="110">
                  <c:v>-0.13051361218765994</c:v>
                </c:pt>
                <c:pt idx="111">
                  <c:v>-0.15038373318043524</c:v>
                </c:pt>
                <c:pt idx="112">
                  <c:v>-0.17186965867472159</c:v>
                </c:pt>
                <c:pt idx="113">
                  <c:v>-0.19496295694944948</c:v>
                </c:pt>
                <c:pt idx="114">
                  <c:v>-0.21964438682910331</c:v>
                </c:pt>
                <c:pt idx="115">
                  <c:v>-0.24588387779325771</c:v>
                </c:pt>
                <c:pt idx="116">
                  <c:v>-0.27364056661287384</c:v>
                </c:pt>
                <c:pt idx="117">
                  <c:v>-0.30286289046872394</c:v>
                </c:pt>
                <c:pt idx="118">
                  <c:v>-0.33348873622737052</c:v>
                </c:pt>
                <c:pt idx="119">
                  <c:v>-0.36544564527164825</c:v>
                </c:pt>
                <c:pt idx="120">
                  <c:v>-0.39865107300684244</c:v>
                </c:pt>
                <c:pt idx="121">
                  <c:v>-0.4330127018922188</c:v>
                </c:pt>
                <c:pt idx="122">
                  <c:v>-0.46842880658140618</c:v>
                </c:pt>
                <c:pt idx="123">
                  <c:v>-0.50478866949580559</c:v>
                </c:pt>
                <c:pt idx="124">
                  <c:v>-0.54197304490390397</c:v>
                </c:pt>
                <c:pt idx="125">
                  <c:v>-0.57985466933728846</c:v>
                </c:pt>
                <c:pt idx="126">
                  <c:v>-0.61829881594263891</c:v>
                </c:pt>
                <c:pt idx="127">
                  <c:v>-0.65716389014891685</c:v>
                </c:pt>
                <c:pt idx="128">
                  <c:v>-0.69630206382171678</c:v>
                </c:pt>
                <c:pt idx="129">
                  <c:v>-0.73555994488305099</c:v>
                </c:pt>
                <c:pt idx="130">
                  <c:v>-0.77477927919590506</c:v>
                </c:pt>
                <c:pt idx="131">
                  <c:v>-0.81379768134937369</c:v>
                </c:pt>
                <c:pt idx="132">
                  <c:v>-0.85244939083307036</c:v>
                </c:pt>
                <c:pt idx="133">
                  <c:v>-0.89056604995939381</c:v>
                </c:pt>
                <c:pt idx="134">
                  <c:v>-0.92797749977979116</c:v>
                </c:pt>
                <c:pt idx="135">
                  <c:v>-0.96451259014703328</c:v>
                </c:pt>
                <c:pt idx="136">
                  <c:v>-0.99999999999999978</c:v>
                </c:pt>
                <c:pt idx="137">
                  <c:v>-1.0342690638911587</c:v>
                </c:pt>
                <c:pt idx="138">
                  <c:v>-1.067150600739857</c:v>
                </c:pt>
                <c:pt idx="139">
                  <c:v>-1.0984777407771527</c:v>
                </c:pt>
                <c:pt idx="140">
                  <c:v>-1.1280867466500699</c:v>
                </c:pt>
                <c:pt idx="141">
                  <c:v>-1.1558178246750421</c:v>
                </c:pt>
                <c:pt idx="142">
                  <c:v>-1.1815159222717058</c:v>
                </c:pt>
                <c:pt idx="143">
                  <c:v>-1.2050315076689417</c:v>
                </c:pt>
                <c:pt idx="144">
                  <c:v>-1.2262213280549215</c:v>
                </c:pt>
                <c:pt idx="145">
                  <c:v>-1.2449491424413901</c:v>
                </c:pt>
                <c:pt idx="146">
                  <c:v>-1.2610864256291783</c:v>
                </c:pt>
                <c:pt idx="147">
                  <c:v>-1.2745130397962861</c:v>
                </c:pt>
                <c:pt idx="148">
                  <c:v>-1.2851178703812978</c:v>
                </c:pt>
                <c:pt idx="149">
                  <c:v>-1.2927994231025279</c:v>
                </c:pt>
                <c:pt idx="150">
                  <c:v>-1.2974663791364478</c:v>
                </c:pt>
                <c:pt idx="151">
                  <c:v>-1.299038105676658</c:v>
                </c:pt>
                <c:pt idx="152">
                  <c:v>-1.2974451193060095</c:v>
                </c:pt>
                <c:pt idx="153">
                  <c:v>-1.2926294998384353</c:v>
                </c:pt>
                <c:pt idx="154">
                  <c:v>-1.2845452525225243</c:v>
                </c:pt>
                <c:pt idx="155">
                  <c:v>-1.2731586167447202</c:v>
                </c:pt>
                <c:pt idx="156">
                  <c:v>-1.2584483196250822</c:v>
                </c:pt>
                <c:pt idx="157">
                  <c:v>-1.2404057731615312</c:v>
                </c:pt>
                <c:pt idx="158">
                  <c:v>-1.219035213848199</c:v>
                </c:pt>
                <c:pt idx="159">
                  <c:v>-1.1943537839685454</c:v>
                </c:pt>
                <c:pt idx="160">
                  <c:v>-1.1663915540429948</c:v>
                </c:pt>
                <c:pt idx="161">
                  <c:v>-1.1351914861926438</c:v>
                </c:pt>
                <c:pt idx="162">
                  <c:v>-1.1008093384636564</c:v>
                </c:pt>
                <c:pt idx="163">
                  <c:v>-1.0633135104400502</c:v>
                </c:pt>
                <c:pt idx="164">
                  <c:v>-1.0227848307541403</c:v>
                </c:pt>
                <c:pt idx="165">
                  <c:v>-0.97931628738278853</c:v>
                </c:pt>
                <c:pt idx="166">
                  <c:v>-0.93301270189222008</c:v>
                </c:pt>
                <c:pt idx="167">
                  <c:v>-0.88399034906341167</c:v>
                </c:pt>
                <c:pt idx="168">
                  <c:v>-0.83237652359243897</c:v>
                </c:pt>
                <c:pt idx="169">
                  <c:v>-0.77830905581449716</c:v>
                </c:pt>
                <c:pt idx="170">
                  <c:v>-0.72193577864541125</c:v>
                </c:pt>
                <c:pt idx="171">
                  <c:v>-0.66341394816893806</c:v>
                </c:pt>
                <c:pt idx="172">
                  <c:v>-0.60290962052118435</c:v>
                </c:pt>
                <c:pt idx="173">
                  <c:v>-0.54059698793360123</c:v>
                </c:pt>
                <c:pt idx="174">
                  <c:v>-0.47665767699261341</c:v>
                </c:pt>
                <c:pt idx="175">
                  <c:v>-0.41128001235566047</c:v>
                </c:pt>
                <c:pt idx="176">
                  <c:v>-0.3446582493297648</c:v>
                </c:pt>
                <c:pt idx="177">
                  <c:v>-0.27699177886856591</c:v>
                </c:pt>
                <c:pt idx="178">
                  <c:v>-0.20848430867653303</c:v>
                </c:pt>
                <c:pt idx="179">
                  <c:v>-0.1393430242241587</c:v>
                </c:pt>
                <c:pt idx="180">
                  <c:v>-6.9777733574563322E-2</c:v>
                </c:pt>
                <c:pt idx="181">
                  <c:v>-6.9812815642045639E-3</c:v>
                </c:pt>
                <c:pt idx="182">
                  <c:v>-4.90059381963448E-16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3F-452F-A2FD-863BCC228FD0}"/>
            </c:ext>
          </c:extLst>
        </c:ser>
        <c:ser>
          <c:idx val="1"/>
          <c:order val="1"/>
          <c:tx>
            <c:v>kader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Spirograaf_formules!$F$4:$F$5</c:f>
              <c:numCache>
                <c:formatCode>General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xVal>
          <c:yVal>
            <c:numRef>
              <c:f>Spirograaf_formules!$G$4:$G$5</c:f>
              <c:numCache>
                <c:formatCode>General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35-4D65-A057-6D1BF379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20904"/>
        <c:axId val="457720576"/>
      </c:scatterChart>
      <c:valAx>
        <c:axId val="457720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7720576"/>
        <c:crosses val="autoZero"/>
        <c:crossBetween val="midCat"/>
      </c:valAx>
      <c:valAx>
        <c:axId val="457720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720904"/>
        <c:crosses val="autoZero"/>
        <c:crossBetween val="midCat"/>
      </c:valAx>
      <c:spPr>
        <a:gradFill flip="none" rotWithShape="1">
          <a:gsLst>
            <a:gs pos="39000">
              <a:srgbClr val="7D8EAC"/>
            </a:gs>
            <a:gs pos="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5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254000" sx="120000" sy="120000" algn="ctr" rotWithShape="0">
            <a:schemeClr val="tx1">
              <a:alpha val="30000"/>
            </a:schemeClr>
          </a:outerShdw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536285</xdr:colOff>
      <xdr:row>3</xdr:row>
      <xdr:rowOff>101889</xdr:rowOff>
    </xdr:from>
    <xdr:to>
      <xdr:col>9</xdr:col>
      <xdr:colOff>46182</xdr:colOff>
      <xdr:row>23</xdr:row>
      <xdr:rowOff>65152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219364</xdr:colOff>
      <xdr:row>0</xdr:row>
      <xdr:rowOff>40410</xdr:rowOff>
    </xdr:from>
    <xdr:ext cx="2210954" cy="47913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1E0906B7-F854-4811-9262-007C7E1ECE72}"/>
            </a:ext>
          </a:extLst>
        </xdr:cNvPr>
        <xdr:cNvSpPr txBox="1"/>
      </xdr:nvSpPr>
      <xdr:spPr>
        <a:xfrm>
          <a:off x="1443182" y="40410"/>
          <a:ext cx="2210954" cy="479136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200">
              <a:solidFill>
                <a:srgbClr val="FF0000"/>
              </a:solidFill>
            </a:rPr>
            <a:t>x =</a:t>
          </a:r>
          <a:r>
            <a:rPr lang="nl-NL" sz="1200" baseline="0">
              <a:solidFill>
                <a:srgbClr val="FF0000"/>
              </a:solidFill>
            </a:rPr>
            <a:t> cos(m*t) + r*cos(n*t+delta)</a:t>
          </a:r>
        </a:p>
        <a:p>
          <a:r>
            <a:rPr lang="nl-NL" sz="1200" baseline="0">
              <a:solidFill>
                <a:srgbClr val="FF0000"/>
              </a:solidFill>
            </a:rPr>
            <a:t>y = sin(m*t) + r*sin(n*t+delta)</a:t>
          </a:r>
          <a:endParaRPr lang="nl-NL" sz="12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5773</xdr:colOff>
      <xdr:row>9</xdr:row>
      <xdr:rowOff>75044</xdr:rowOff>
    </xdr:from>
    <xdr:to>
      <xdr:col>2</xdr:col>
      <xdr:colOff>421409</xdr:colOff>
      <xdr:row>13</xdr:row>
      <xdr:rowOff>178953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5218CCCC-C735-4EC2-A095-99AF767D5895}"/>
            </a:ext>
          </a:extLst>
        </xdr:cNvPr>
        <xdr:cNvSpPr txBox="1"/>
      </xdr:nvSpPr>
      <xdr:spPr>
        <a:xfrm>
          <a:off x="5773" y="1737589"/>
          <a:ext cx="1639454" cy="842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Bij</a:t>
          </a:r>
          <a:r>
            <a:rPr lang="nl-NL" sz="1100" baseline="0"/>
            <a:t> echte spirograaf is stap gelijk aan pi/90.</a:t>
          </a:r>
        </a:p>
        <a:p>
          <a:r>
            <a:rPr lang="nl-NL" sz="1100" baseline="0"/>
            <a:t>Maar probeer ook eens stap=2, of 3.</a:t>
          </a:r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387640</xdr:colOff>
      <xdr:row>23</xdr:row>
      <xdr:rowOff>94241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93F12A2-AD66-40F0-8612-AD012B45B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3004-3B7A-4A18-999F-1DA395CED094}">
  <sheetPr codeName="Blad3"/>
  <dimension ref="A2:H186"/>
  <sheetViews>
    <sheetView workbookViewId="0">
      <selection activeCell="B8" sqref="B8"/>
    </sheetView>
  </sheetViews>
  <sheetFormatPr defaultRowHeight="14.5" x14ac:dyDescent="0.35"/>
  <sheetData>
    <row r="2" spans="1:8" x14ac:dyDescent="0.35">
      <c r="H2" t="s">
        <v>3</v>
      </c>
    </row>
    <row r="3" spans="1:8" s="1" customFormat="1" x14ac:dyDescent="0.35">
      <c r="A3" s="6" t="s">
        <v>6</v>
      </c>
      <c r="B3" s="6" t="s">
        <v>8</v>
      </c>
      <c r="C3" s="6" t="s">
        <v>4</v>
      </c>
      <c r="D3" s="6" t="s">
        <v>5</v>
      </c>
      <c r="F3" s="6" t="s">
        <v>10</v>
      </c>
    </row>
    <row r="4" spans="1:8" x14ac:dyDescent="0.35">
      <c r="A4" s="4">
        <v>0</v>
      </c>
      <c r="B4" s="5">
        <f>stap*A4</f>
        <v>0</v>
      </c>
      <c r="C4" s="5">
        <f t="shared" ref="C4:C35" si="0">COS(m*B4)+rr*COS(n*B4+delta)</f>
        <v>1.5</v>
      </c>
      <c r="D4" s="5">
        <f t="shared" ref="D4:D35" si="1">SIN(m*B4)+rr*SIN(n*B4+delta)</f>
        <v>0</v>
      </c>
      <c r="F4" s="5">
        <f>-1-rr</f>
        <v>-1.5</v>
      </c>
      <c r="G4" s="5">
        <f>-1-rr</f>
        <v>-1.5</v>
      </c>
    </row>
    <row r="5" spans="1:8" x14ac:dyDescent="0.35">
      <c r="A5" s="4">
        <v>0.1</v>
      </c>
      <c r="B5" s="5">
        <f>stap*A5</f>
        <v>3.4906585039886592E-3</v>
      </c>
      <c r="C5" s="5">
        <f t="shared" si="0"/>
        <v>1.4999817230104877</v>
      </c>
      <c r="D5" s="5">
        <f t="shared" si="1"/>
        <v>6.9812815642045084E-3</v>
      </c>
      <c r="F5" s="5">
        <f>1+rr</f>
        <v>1.5</v>
      </c>
      <c r="G5" s="5">
        <f>1+rr</f>
        <v>1.5</v>
      </c>
    </row>
    <row r="6" spans="1:8" x14ac:dyDescent="0.35">
      <c r="A6" s="4">
        <v>1</v>
      </c>
      <c r="B6" s="5">
        <f>stap*A6</f>
        <v>3.4906585039886591E-2</v>
      </c>
      <c r="C6" s="5">
        <f t="shared" si="0"/>
        <v>1.4981728521490079</v>
      </c>
      <c r="D6" s="5">
        <f t="shared" si="1"/>
        <v>6.9777733574563627E-2</v>
      </c>
    </row>
    <row r="7" spans="1:8" x14ac:dyDescent="0.35">
      <c r="A7" s="4">
        <v>2</v>
      </c>
      <c r="B7" s="5">
        <f>stap*A7</f>
        <v>6.9813170079773182E-2</v>
      </c>
      <c r="C7" s="5">
        <f t="shared" si="0"/>
        <v>1.4926980846306095</v>
      </c>
      <c r="D7" s="5">
        <f t="shared" si="1"/>
        <v>0.13934302422415801</v>
      </c>
    </row>
    <row r="8" spans="1:8" x14ac:dyDescent="0.35">
      <c r="A8" s="4">
        <v>3</v>
      </c>
      <c r="B8" s="5">
        <f>stap*A8</f>
        <v>0.10471975511965978</v>
      </c>
      <c r="C8" s="5">
        <f t="shared" si="0"/>
        <v>1.4835956957351761</v>
      </c>
      <c r="D8" s="5">
        <f t="shared" si="1"/>
        <v>0.20848430867653314</v>
      </c>
    </row>
    <row r="9" spans="1:8" x14ac:dyDescent="0.35">
      <c r="A9" s="4">
        <v>4</v>
      </c>
      <c r="B9" s="5">
        <f>stap*A9</f>
        <v>0.13962634015954636</v>
      </c>
      <c r="C9" s="5">
        <f t="shared" si="0"/>
        <v>1.4708989167107298</v>
      </c>
      <c r="D9" s="5">
        <f t="shared" si="1"/>
        <v>0.27699177886856502</v>
      </c>
    </row>
    <row r="10" spans="1:8" x14ac:dyDescent="0.35">
      <c r="A10" s="4">
        <v>5</v>
      </c>
      <c r="B10" s="5">
        <f>stap*A10</f>
        <v>0.17453292519943295</v>
      </c>
      <c r="C10" s="5">
        <f t="shared" si="0"/>
        <v>1.4546540634051621</v>
      </c>
      <c r="D10" s="5">
        <f t="shared" si="1"/>
        <v>0.34465824932976469</v>
      </c>
    </row>
    <row r="11" spans="1:8" x14ac:dyDescent="0.35">
      <c r="A11" s="4">
        <v>6</v>
      </c>
      <c r="B11" s="5">
        <f>stap*A11</f>
        <v>0.20943951023931956</v>
      </c>
      <c r="C11" s="5">
        <f t="shared" si="0"/>
        <v>1.4349203295551061</v>
      </c>
      <c r="D11" s="5">
        <f t="shared" si="1"/>
        <v>0.41128001235565947</v>
      </c>
    </row>
    <row r="12" spans="1:8" x14ac:dyDescent="0.35">
      <c r="A12" s="4">
        <v>7</v>
      </c>
      <c r="B12" s="5">
        <f>stap*A12</f>
        <v>0.24434609527920614</v>
      </c>
      <c r="C12" s="5">
        <f t="shared" si="0"/>
        <v>1.4117695227054599</v>
      </c>
      <c r="D12" s="5">
        <f t="shared" si="1"/>
        <v>0.47665767699261313</v>
      </c>
    </row>
    <row r="13" spans="1:8" x14ac:dyDescent="0.35">
      <c r="A13" s="4">
        <v>8</v>
      </c>
      <c r="B13" s="5">
        <f>stap*A13</f>
        <v>0.27925268031909273</v>
      </c>
      <c r="C13" s="5">
        <f t="shared" si="0"/>
        <v>1.3852857440165318</v>
      </c>
      <c r="D13" s="5">
        <f t="shared" si="1"/>
        <v>0.54059698793360167</v>
      </c>
    </row>
    <row r="14" spans="1:8" x14ac:dyDescent="0.35">
      <c r="A14" s="4">
        <v>9</v>
      </c>
      <c r="B14" s="5">
        <f>stap*A14</f>
        <v>0.31415926535897931</v>
      </c>
      <c r="C14" s="5">
        <f t="shared" si="0"/>
        <v>1.3555650134826274</v>
      </c>
      <c r="D14" s="5">
        <f t="shared" si="1"/>
        <v>0.60290962052118391</v>
      </c>
    </row>
    <row r="15" spans="1:8" x14ac:dyDescent="0.35">
      <c r="A15" s="4">
        <v>10</v>
      </c>
      <c r="B15" s="5">
        <f>stap*A15</f>
        <v>0.3490658503988659</v>
      </c>
      <c r="C15" s="5">
        <f t="shared" si="0"/>
        <v>1.3227148423453974</v>
      </c>
      <c r="D15" s="5">
        <f t="shared" si="1"/>
        <v>0.66341394816893828</v>
      </c>
    </row>
    <row r="16" spans="1:8" x14ac:dyDescent="0.35">
      <c r="A16" s="4">
        <v>11</v>
      </c>
      <c r="B16" s="5">
        <f>stap*A16</f>
        <v>0.38397243543875248</v>
      </c>
      <c r="C16" s="5">
        <f t="shared" si="0"/>
        <v>1.286853754736113</v>
      </c>
      <c r="D16" s="5">
        <f t="shared" si="1"/>
        <v>0.72193577864541059</v>
      </c>
    </row>
    <row r="17" spans="1:4" x14ac:dyDescent="0.35">
      <c r="A17" s="4">
        <v>12</v>
      </c>
      <c r="B17" s="5">
        <f>stap*A17</f>
        <v>0.41887902047863912</v>
      </c>
      <c r="C17" s="5">
        <f t="shared" si="0"/>
        <v>1.2481107608220299</v>
      </c>
      <c r="D17" s="5">
        <f t="shared" si="1"/>
        <v>0.77830905581449739</v>
      </c>
    </row>
    <row r="18" spans="1:4" x14ac:dyDescent="0.35">
      <c r="A18" s="4">
        <v>13</v>
      </c>
      <c r="B18" s="5">
        <f>stap*A18</f>
        <v>0.4537856055185257</v>
      </c>
      <c r="C18" s="5">
        <f t="shared" si="0"/>
        <v>1.2066247839619961</v>
      </c>
      <c r="D18" s="5">
        <f t="shared" si="1"/>
        <v>0.83237652359243841</v>
      </c>
    </row>
    <row r="19" spans="1:4" x14ac:dyDescent="0.35">
      <c r="A19" s="4">
        <v>14</v>
      </c>
      <c r="B19" s="5">
        <f>stap*A19</f>
        <v>0.48869219055841229</v>
      </c>
      <c r="C19" s="5">
        <f t="shared" si="0"/>
        <v>1.1625440445943003</v>
      </c>
      <c r="D19" s="5">
        <f t="shared" si="1"/>
        <v>0.88399034906341167</v>
      </c>
    </row>
    <row r="20" spans="1:4" x14ac:dyDescent="0.35">
      <c r="A20" s="4">
        <v>15</v>
      </c>
      <c r="B20" s="5">
        <f>stap*A20</f>
        <v>0.52359877559829882</v>
      </c>
      <c r="C20" s="5">
        <f t="shared" si="0"/>
        <v>1.1160254037844388</v>
      </c>
      <c r="D20" s="5">
        <f t="shared" si="1"/>
        <v>0.93301270189221919</v>
      </c>
    </row>
    <row r="21" spans="1:4" x14ac:dyDescent="0.35">
      <c r="A21" s="4">
        <v>16</v>
      </c>
      <c r="B21" s="5">
        <f>stap*A21</f>
        <v>0.55850536063818546</v>
      </c>
      <c r="C21" s="5">
        <f t="shared" si="0"/>
        <v>1.0672336695509648</v>
      </c>
      <c r="D21" s="5">
        <f t="shared" si="1"/>
        <v>0.97931628738278842</v>
      </c>
    </row>
    <row r="22" spans="1:4" x14ac:dyDescent="0.35">
      <c r="A22" s="4">
        <v>17</v>
      </c>
      <c r="B22" s="5">
        <f>stap*A22</f>
        <v>0.59341194567807209</v>
      </c>
      <c r="C22" s="5">
        <f t="shared" si="0"/>
        <v>1.0163408692629976</v>
      </c>
      <c r="D22" s="5">
        <f t="shared" si="1"/>
        <v>1.0227848307541407</v>
      </c>
    </row>
    <row r="23" spans="1:4" x14ac:dyDescent="0.35">
      <c r="A23" s="4">
        <v>18</v>
      </c>
      <c r="B23" s="5">
        <f>stap*A23</f>
        <v>0.62831853071795862</v>
      </c>
      <c r="C23" s="5">
        <f t="shared" si="0"/>
        <v>0.96352549156242118</v>
      </c>
      <c r="D23" s="5">
        <f t="shared" si="1"/>
        <v>1.06331351044005</v>
      </c>
    </row>
    <row r="24" spans="1:4" x14ac:dyDescent="0.35">
      <c r="A24" s="4">
        <v>19</v>
      </c>
      <c r="B24" s="5">
        <f>stap*A24</f>
        <v>0.66322511575784526</v>
      </c>
      <c r="C24" s="5">
        <f t="shared" si="0"/>
        <v>0.9089717014065557</v>
      </c>
      <c r="D24" s="5">
        <f t="shared" si="1"/>
        <v>1.1008093384636566</v>
      </c>
    </row>
    <row r="25" spans="1:4" x14ac:dyDescent="0.35">
      <c r="A25" s="4">
        <v>20</v>
      </c>
      <c r="B25" s="5">
        <f>stap*A25</f>
        <v>0.69813170079773179</v>
      </c>
      <c r="C25" s="5">
        <f t="shared" si="0"/>
        <v>0.85286853195244317</v>
      </c>
      <c r="D25" s="5">
        <f t="shared" si="1"/>
        <v>1.1351914861926433</v>
      </c>
    </row>
    <row r="26" spans="1:4" x14ac:dyDescent="0.35">
      <c r="A26" s="4">
        <v>21</v>
      </c>
      <c r="B26" s="5">
        <f>stap*A26</f>
        <v>0.73303828583761843</v>
      </c>
      <c r="C26" s="5">
        <f t="shared" si="0"/>
        <v>0.79540905711122101</v>
      </c>
      <c r="D26" s="5">
        <f t="shared" si="1"/>
        <v>1.166391554042995</v>
      </c>
    </row>
    <row r="27" spans="1:4" x14ac:dyDescent="0.35">
      <c r="A27" s="4">
        <v>22</v>
      </c>
      <c r="B27" s="5">
        <f>stap*A27</f>
        <v>0.76794487087750496</v>
      </c>
      <c r="C27" s="5">
        <f t="shared" si="0"/>
        <v>0.73678954868990176</v>
      </c>
      <c r="D27" s="5">
        <f t="shared" si="1"/>
        <v>1.1943537839685452</v>
      </c>
    </row>
    <row r="28" spans="1:4" x14ac:dyDescent="0.35">
      <c r="A28" s="4">
        <v>23</v>
      </c>
      <c r="B28" s="5">
        <f>stap*A28</f>
        <v>0.8028514559173916</v>
      </c>
      <c r="C28" s="5">
        <f t="shared" si="0"/>
        <v>0.67720862210774679</v>
      </c>
      <c r="D28" s="5">
        <f t="shared" si="1"/>
        <v>1.219035213848199</v>
      </c>
    </row>
    <row r="29" spans="1:4" x14ac:dyDescent="0.35">
      <c r="A29" s="4">
        <v>24</v>
      </c>
      <c r="B29" s="5">
        <f>stap*A29</f>
        <v>0.83775804095727824</v>
      </c>
      <c r="C29" s="5">
        <f t="shared" si="0"/>
        <v>0.61686637472503147</v>
      </c>
      <c r="D29" s="5">
        <f t="shared" si="1"/>
        <v>1.2404057731615308</v>
      </c>
    </row>
    <row r="30" spans="1:4" x14ac:dyDescent="0.35">
      <c r="A30" s="4">
        <v>25</v>
      </c>
      <c r="B30" s="5">
        <f>stap*A30</f>
        <v>0.87266462599716477</v>
      </c>
      <c r="C30" s="5">
        <f t="shared" si="0"/>
        <v>0.55596352085307421</v>
      </c>
      <c r="D30" s="5">
        <f t="shared" si="1"/>
        <v>1.258448319625082</v>
      </c>
    </row>
    <row r="31" spans="1:4" x14ac:dyDescent="0.35">
      <c r="A31" s="4">
        <v>26</v>
      </c>
      <c r="B31" s="5">
        <f>stap*A31</f>
        <v>0.90757121103705141</v>
      </c>
      <c r="C31" s="5">
        <f t="shared" si="0"/>
        <v>0.49470052752582439</v>
      </c>
      <c r="D31" s="5">
        <f t="shared" si="1"/>
        <v>1.2731586167447202</v>
      </c>
    </row>
    <row r="32" spans="1:4" x14ac:dyDescent="0.35">
      <c r="A32" s="4">
        <v>27</v>
      </c>
      <c r="B32" s="5">
        <f>stap*A32</f>
        <v>0.94247779607693793</v>
      </c>
      <c r="C32" s="5">
        <f t="shared" si="0"/>
        <v>0.43327675510499947</v>
      </c>
      <c r="D32" s="5">
        <f t="shared" si="1"/>
        <v>1.2845452525225243</v>
      </c>
    </row>
    <row r="33" spans="1:4" x14ac:dyDescent="0.35">
      <c r="A33" s="4">
        <v>28</v>
      </c>
      <c r="B33" s="5">
        <f>stap*A33</f>
        <v>0.97738438111682457</v>
      </c>
      <c r="C33" s="5">
        <f t="shared" si="0"/>
        <v>0.37188960676279076</v>
      </c>
      <c r="D33" s="5">
        <f t="shared" si="1"/>
        <v>1.2926294998384353</v>
      </c>
    </row>
    <row r="34" spans="1:4" x14ac:dyDescent="0.35">
      <c r="A34" s="4">
        <v>29</v>
      </c>
      <c r="B34" s="5">
        <f>stap*A34</f>
        <v>1.0122909661567112</v>
      </c>
      <c r="C34" s="5">
        <f t="shared" si="0"/>
        <v>0.31073369083866614</v>
      </c>
      <c r="D34" s="5">
        <f t="shared" si="1"/>
        <v>1.2974451193060095</v>
      </c>
    </row>
    <row r="35" spans="1:4" x14ac:dyDescent="0.35">
      <c r="A35" s="4">
        <v>30</v>
      </c>
      <c r="B35" s="5">
        <f>stap*A35</f>
        <v>1.0471975511965976</v>
      </c>
      <c r="C35" s="5">
        <f t="shared" si="0"/>
        <v>0.25000000000000022</v>
      </c>
      <c r="D35" s="5">
        <f t="shared" si="1"/>
        <v>1.299038105676658</v>
      </c>
    </row>
    <row r="36" spans="1:4" x14ac:dyDescent="0.35">
      <c r="A36" s="4">
        <v>31</v>
      </c>
      <c r="B36" s="5">
        <f>stap*A36</f>
        <v>1.0821041362364843</v>
      </c>
      <c r="C36" s="5">
        <f t="shared" ref="C36:C67" si="2">COS(m*B36)+rr*COS(n*B36+delta)</f>
        <v>0.18987511105051752</v>
      </c>
      <c r="D36" s="5">
        <f t="shared" ref="D36:D67" si="3">SIN(m*B36)+rr*SIN(n*B36+delta)</f>
        <v>1.2974663791364478</v>
      </c>
    </row>
    <row r="37" spans="1:4" x14ac:dyDescent="0.35">
      <c r="A37" s="4">
        <v>32</v>
      </c>
      <c r="B37" s="5">
        <f>stap*A37</f>
        <v>1.1170107212763709</v>
      </c>
      <c r="C37" s="5">
        <f t="shared" si="2"/>
        <v>0.13054040912624831</v>
      </c>
      <c r="D37" s="5">
        <f t="shared" si="3"/>
        <v>1.2927994231025282</v>
      </c>
    </row>
    <row r="38" spans="1:4" x14ac:dyDescent="0.35">
      <c r="A38" s="4">
        <v>33</v>
      </c>
      <c r="B38" s="5">
        <f>stap*A38</f>
        <v>1.1519173063162575</v>
      </c>
      <c r="C38" s="5">
        <f t="shared" si="2"/>
        <v>7.2171339896371089E-2</v>
      </c>
      <c r="D38" s="5">
        <f t="shared" si="3"/>
        <v>1.285117870381298</v>
      </c>
    </row>
    <row r="39" spans="1:4" x14ac:dyDescent="0.35">
      <c r="A39" s="4">
        <v>34</v>
      </c>
      <c r="B39" s="5">
        <f>stap*A39</f>
        <v>1.1868238913561442</v>
      </c>
      <c r="C39" s="5">
        <f t="shared" si="2"/>
        <v>1.4936693246586363E-2</v>
      </c>
      <c r="D39" s="5">
        <f t="shared" si="3"/>
        <v>1.2745130397962861</v>
      </c>
    </row>
    <row r="40" spans="1:4" x14ac:dyDescent="0.35">
      <c r="A40" s="4">
        <v>35</v>
      </c>
      <c r="B40" s="5">
        <f>stap*A40</f>
        <v>1.2217304763960306</v>
      </c>
      <c r="C40" s="5">
        <f t="shared" si="2"/>
        <v>-4.1002078233820127E-2</v>
      </c>
      <c r="D40" s="5">
        <f t="shared" si="3"/>
        <v>1.2610864256291781</v>
      </c>
    </row>
    <row r="41" spans="1:4" x14ac:dyDescent="0.35">
      <c r="A41" s="4">
        <v>36</v>
      </c>
      <c r="B41" s="5">
        <f>stap*A41</f>
        <v>1.2566370614359172</v>
      </c>
      <c r="C41" s="5">
        <f t="shared" si="2"/>
        <v>-9.5491502812526219E-2</v>
      </c>
      <c r="D41" s="5">
        <f t="shared" si="3"/>
        <v>1.2449491424413901</v>
      </c>
    </row>
    <row r="42" spans="1:4" x14ac:dyDescent="0.35">
      <c r="A42" s="4">
        <v>37</v>
      </c>
      <c r="B42" s="5">
        <f>stap*A42</f>
        <v>1.2915436464758039</v>
      </c>
      <c r="C42" s="5">
        <f t="shared" si="2"/>
        <v>-0.14838669226121382</v>
      </c>
      <c r="D42" s="5">
        <f t="shared" si="3"/>
        <v>1.2262213280549212</v>
      </c>
    </row>
    <row r="43" spans="1:4" x14ac:dyDescent="0.35">
      <c r="A43" s="4">
        <v>38</v>
      </c>
      <c r="B43" s="5">
        <f>stap*A43</f>
        <v>1.3264502315156905</v>
      </c>
      <c r="C43" s="5">
        <f t="shared" si="2"/>
        <v>-0.19955190082979582</v>
      </c>
      <c r="D43" s="5">
        <f t="shared" si="3"/>
        <v>1.2050315076689417</v>
      </c>
    </row>
    <row r="44" spans="1:4" x14ac:dyDescent="0.35">
      <c r="A44" s="4">
        <v>39</v>
      </c>
      <c r="B44" s="5">
        <f>stap*A44</f>
        <v>1.3613568165555769</v>
      </c>
      <c r="C44" s="5">
        <f t="shared" si="2"/>
        <v>-0.24886103800354092</v>
      </c>
      <c r="D44" s="5">
        <f t="shared" si="3"/>
        <v>1.1815159222717058</v>
      </c>
    </row>
    <row r="45" spans="1:4" x14ac:dyDescent="0.35">
      <c r="A45" s="4">
        <v>40</v>
      </c>
      <c r="B45" s="5">
        <f>stap*A45</f>
        <v>1.3962634015954636</v>
      </c>
      <c r="C45" s="5">
        <f t="shared" si="2"/>
        <v>-0.29619813272602374</v>
      </c>
      <c r="D45" s="5">
        <f t="shared" si="3"/>
        <v>1.1558178246750423</v>
      </c>
    </row>
    <row r="46" spans="1:4" x14ac:dyDescent="0.35">
      <c r="A46" s="4">
        <v>41</v>
      </c>
      <c r="B46" s="5">
        <f>stap*A46</f>
        <v>1.4311699866353502</v>
      </c>
      <c r="C46" s="5">
        <f t="shared" si="2"/>
        <v>-0.34145774700909398</v>
      </c>
      <c r="D46" s="5">
        <f t="shared" si="3"/>
        <v>1.1280867466500699</v>
      </c>
    </row>
    <row r="47" spans="1:4" x14ac:dyDescent="0.35">
      <c r="A47" s="4">
        <v>42</v>
      </c>
      <c r="B47" s="5">
        <f>stap*A47</f>
        <v>1.4660765716752369</v>
      </c>
      <c r="C47" s="5">
        <f t="shared" si="2"/>
        <v>-0.38454533709924937</v>
      </c>
      <c r="D47" s="5">
        <f t="shared" si="3"/>
        <v>1.0984777407771529</v>
      </c>
    </row>
    <row r="48" spans="1:4" x14ac:dyDescent="0.35">
      <c r="A48" s="4">
        <v>43</v>
      </c>
      <c r="B48" s="5">
        <f>stap*A48</f>
        <v>1.5009831567151235</v>
      </c>
      <c r="C48" s="5">
        <f t="shared" si="2"/>
        <v>-0.42537756062665993</v>
      </c>
      <c r="D48" s="5">
        <f t="shared" si="3"/>
        <v>1.0671506007398568</v>
      </c>
    </row>
    <row r="49" spans="1:4" x14ac:dyDescent="0.35">
      <c r="A49" s="4">
        <v>44</v>
      </c>
      <c r="B49" s="5">
        <f>stap*A49</f>
        <v>1.5358897417550099</v>
      </c>
      <c r="C49" s="5">
        <f t="shared" si="2"/>
        <v>-0.46388252842741101</v>
      </c>
      <c r="D49" s="5">
        <f t="shared" si="3"/>
        <v>1.0342690638911585</v>
      </c>
    </row>
    <row r="50" spans="1:4" x14ac:dyDescent="0.35">
      <c r="A50" s="4">
        <v>45</v>
      </c>
      <c r="B50" s="5">
        <f>stap*A50</f>
        <v>1.5707963267948966</v>
      </c>
      <c r="C50" s="5">
        <f t="shared" si="2"/>
        <v>-0.49999999999999994</v>
      </c>
      <c r="D50" s="5">
        <f t="shared" si="3"/>
        <v>1</v>
      </c>
    </row>
    <row r="51" spans="1:4" x14ac:dyDescent="0.35">
      <c r="A51" s="4">
        <v>46</v>
      </c>
      <c r="B51" s="5">
        <f>stap*A51</f>
        <v>1.6057029118347832</v>
      </c>
      <c r="C51" s="5">
        <f t="shared" si="2"/>
        <v>-0.53368152183241302</v>
      </c>
      <c r="D51" s="5">
        <f t="shared" si="3"/>
        <v>0.96451259014703317</v>
      </c>
    </row>
    <row r="52" spans="1:4" x14ac:dyDescent="0.35">
      <c r="A52" s="4">
        <v>47</v>
      </c>
      <c r="B52" s="5">
        <f>stap*A52</f>
        <v>1.6406094968746698</v>
      </c>
      <c r="C52" s="5">
        <f t="shared" si="2"/>
        <v>-0.56489050811491048</v>
      </c>
      <c r="D52" s="5">
        <f t="shared" si="3"/>
        <v>0.92797749977979138</v>
      </c>
    </row>
    <row r="53" spans="1:4" x14ac:dyDescent="0.35">
      <c r="A53" s="4">
        <v>48</v>
      </c>
      <c r="B53" s="5">
        <f>stap*A53</f>
        <v>1.6755160819145565</v>
      </c>
      <c r="C53" s="5">
        <f t="shared" si="2"/>
        <v>-0.59360226363455637</v>
      </c>
      <c r="D53" s="5">
        <f t="shared" si="3"/>
        <v>0.89056604995939348</v>
      </c>
    </row>
    <row r="54" spans="1:4" x14ac:dyDescent="0.35">
      <c r="A54" s="4">
        <v>49</v>
      </c>
      <c r="B54" s="5">
        <f>stap*A54</f>
        <v>1.7104226669544429</v>
      </c>
      <c r="C54" s="5">
        <f t="shared" si="2"/>
        <v>-0.61980394892922486</v>
      </c>
      <c r="D54" s="5">
        <f t="shared" si="3"/>
        <v>0.85244939083307081</v>
      </c>
    </row>
    <row r="55" spans="1:4" x14ac:dyDescent="0.35">
      <c r="A55" s="4">
        <v>50</v>
      </c>
      <c r="B55" s="5">
        <f>stap*A55</f>
        <v>1.7453292519943295</v>
      </c>
      <c r="C55" s="5">
        <f t="shared" si="2"/>
        <v>-0.64349448805988452</v>
      </c>
      <c r="D55" s="5">
        <f t="shared" si="3"/>
        <v>0.81379768134937369</v>
      </c>
    </row>
    <row r="56" spans="1:4" x14ac:dyDescent="0.35">
      <c r="A56" s="4">
        <v>51</v>
      </c>
      <c r="B56" s="5">
        <f>stap*A56</f>
        <v>1.7802358370342162</v>
      </c>
      <c r="C56" s="5">
        <f t="shared" si="2"/>
        <v>-0.66468441963905978</v>
      </c>
      <c r="D56" s="5">
        <f t="shared" si="3"/>
        <v>0.77477927919590561</v>
      </c>
    </row>
    <row r="57" spans="1:4" x14ac:dyDescent="0.35">
      <c r="A57" s="4">
        <v>52</v>
      </c>
      <c r="B57" s="5">
        <f>stap*A57</f>
        <v>1.8151424220741028</v>
      </c>
      <c r="C57" s="5">
        <f t="shared" si="2"/>
        <v>-0.6833956920291312</v>
      </c>
      <c r="D57" s="5">
        <f t="shared" si="3"/>
        <v>0.73555994488305099</v>
      </c>
    </row>
    <row r="58" spans="1:4" x14ac:dyDescent="0.35">
      <c r="A58" s="4">
        <v>53</v>
      </c>
      <c r="B58" s="5">
        <f>stap*A58</f>
        <v>1.8500490071139892</v>
      </c>
      <c r="C58" s="5">
        <f t="shared" si="2"/>
        <v>-0.69966140389521203</v>
      </c>
      <c r="D58" s="5">
        <f t="shared" si="3"/>
        <v>0.69630206382171655</v>
      </c>
    </row>
    <row r="59" spans="1:4" x14ac:dyDescent="0.35">
      <c r="A59" s="4">
        <v>54</v>
      </c>
      <c r="B59" s="5">
        <f>stap*A59</f>
        <v>1.8849555921538759</v>
      </c>
      <c r="C59" s="5">
        <f t="shared" si="2"/>
        <v>-0.71352549156242118</v>
      </c>
      <c r="D59" s="5">
        <f t="shared" si="3"/>
        <v>0.65716389014891718</v>
      </c>
    </row>
    <row r="60" spans="1:4" x14ac:dyDescent="0.35">
      <c r="A60" s="4">
        <v>55</v>
      </c>
      <c r="B60" s="5">
        <f>stap*A60</f>
        <v>1.9198621771937625</v>
      </c>
      <c r="C60" s="5">
        <f t="shared" si="2"/>
        <v>-0.72504236488515772</v>
      </c>
      <c r="D60" s="5">
        <f t="shared" si="3"/>
        <v>0.6182988159426388</v>
      </c>
    </row>
    <row r="61" spans="1:4" x14ac:dyDescent="0.35">
      <c r="A61" s="4">
        <v>56</v>
      </c>
      <c r="B61" s="5">
        <f>stap*A61</f>
        <v>1.9547687622336491</v>
      </c>
      <c r="C61" s="5">
        <f t="shared" si="2"/>
        <v>-0.73427649358523761</v>
      </c>
      <c r="D61" s="5">
        <f t="shared" si="3"/>
        <v>0.5798546693372888</v>
      </c>
    </row>
    <row r="62" spans="1:4" x14ac:dyDescent="0.35">
      <c r="A62" s="4">
        <v>57</v>
      </c>
      <c r="B62" s="5">
        <f>stap*A62</f>
        <v>1.9896753472735358</v>
      </c>
      <c r="C62" s="5">
        <f t="shared" si="2"/>
        <v>-0.74130194625522927</v>
      </c>
      <c r="D62" s="5">
        <f t="shared" si="3"/>
        <v>0.54197304490390374</v>
      </c>
    </row>
    <row r="63" spans="1:4" x14ac:dyDescent="0.35">
      <c r="A63" s="4">
        <v>58</v>
      </c>
      <c r="B63" s="5">
        <f>stap*A63</f>
        <v>2.0245819323134224</v>
      </c>
      <c r="C63" s="5">
        <f t="shared" si="2"/>
        <v>-0.74620188445190649</v>
      </c>
      <c r="D63" s="5">
        <f t="shared" si="3"/>
        <v>0.50478866949580592</v>
      </c>
    </row>
    <row r="64" spans="1:4" x14ac:dyDescent="0.35">
      <c r="A64" s="4">
        <v>59</v>
      </c>
      <c r="B64" s="5">
        <f>stap*A64</f>
        <v>2.0594885173533091</v>
      </c>
      <c r="C64" s="5">
        <f t="shared" si="2"/>
        <v>-0.74906801452126426</v>
      </c>
      <c r="D64" s="5">
        <f t="shared" si="3"/>
        <v>0.46842880658140595</v>
      </c>
    </row>
    <row r="65" spans="1:4" x14ac:dyDescent="0.35">
      <c r="A65" s="4">
        <v>60</v>
      </c>
      <c r="B65" s="5">
        <f>stap*A65</f>
        <v>2.0943951023931953</v>
      </c>
      <c r="C65" s="5">
        <f t="shared" si="2"/>
        <v>-0.75</v>
      </c>
      <c r="D65" s="5">
        <f t="shared" si="3"/>
        <v>0.43301270189221952</v>
      </c>
    </row>
    <row r="66" spans="1:4" x14ac:dyDescent="0.35">
      <c r="A66" s="4">
        <v>61</v>
      </c>
      <c r="B66" s="5">
        <f>stap*A66</f>
        <v>2.1293016874330819</v>
      </c>
      <c r="C66" s="5">
        <f t="shared" si="2"/>
        <v>-0.7491048376277436</v>
      </c>
      <c r="D66" s="5">
        <f t="shared" si="3"/>
        <v>0.39865107300684266</v>
      </c>
    </row>
    <row r="67" spans="1:4" x14ac:dyDescent="0.35">
      <c r="A67" s="4">
        <v>62</v>
      </c>
      <c r="B67" s="5">
        <f>stap*A67</f>
        <v>2.1642082724729685</v>
      </c>
      <c r="C67" s="5">
        <f t="shared" si="2"/>
        <v>-0.74649620017870277</v>
      </c>
      <c r="D67" s="5">
        <f t="shared" si="3"/>
        <v>0.36544564527164808</v>
      </c>
    </row>
    <row r="68" spans="1:4" x14ac:dyDescent="0.35">
      <c r="A68" s="4">
        <v>63</v>
      </c>
      <c r="B68" s="5">
        <f>stap*A68</f>
        <v>2.1991148575128552</v>
      </c>
      <c r="C68" s="5">
        <f t="shared" ref="C68:C99" si="4">COS(m*B68)+rr*COS(n*B68+delta)</f>
        <v>-0.74229374947994686</v>
      </c>
      <c r="D68" s="5">
        <f t="shared" ref="D68:D99" si="5">SIN(m*B68)+rr*SIN(n*B68+delta)</f>
        <v>0.33348873622737069</v>
      </c>
    </row>
    <row r="69" spans="1:4" x14ac:dyDescent="0.35">
      <c r="A69" s="4">
        <v>64</v>
      </c>
      <c r="B69" s="5">
        <f>stap*A69</f>
        <v>2.2340214425527418</v>
      </c>
      <c r="C69" s="5">
        <f t="shared" si="4"/>
        <v>-0.7366224231254922</v>
      </c>
      <c r="D69" s="5">
        <f t="shared" si="5"/>
        <v>0.30286289046872378</v>
      </c>
    </row>
    <row r="70" spans="1:4" x14ac:dyDescent="0.35">
      <c r="A70" s="4">
        <v>65</v>
      </c>
      <c r="B70" s="5">
        <f>stap*A70</f>
        <v>2.2689280275926285</v>
      </c>
      <c r="C70" s="5">
        <f t="shared" si="4"/>
        <v>-0.72961169852000451</v>
      </c>
      <c r="D70" s="5">
        <f t="shared" si="5"/>
        <v>0.273640566612874</v>
      </c>
    </row>
    <row r="71" spans="1:4" x14ac:dyDescent="0.35">
      <c r="A71" s="4">
        <v>66</v>
      </c>
      <c r="B71" s="5">
        <f>stap*A71</f>
        <v>2.3038346126325151</v>
      </c>
      <c r="C71" s="5">
        <f t="shared" si="4"/>
        <v>-0.72139483799268489</v>
      </c>
      <c r="D71" s="5">
        <f t="shared" si="5"/>
        <v>0.24588387779325754</v>
      </c>
    </row>
    <row r="72" spans="1:4" x14ac:dyDescent="0.35">
      <c r="A72" s="4">
        <v>67</v>
      </c>
      <c r="B72" s="5">
        <f>stap*A72</f>
        <v>2.3387411976724017</v>
      </c>
      <c r="C72" s="5">
        <f t="shared" si="4"/>
        <v>-0.71210811881024771</v>
      </c>
      <c r="D72" s="5">
        <f t="shared" si="5"/>
        <v>0.2196443868291032</v>
      </c>
    </row>
    <row r="73" spans="1:4" x14ac:dyDescent="0.35">
      <c r="A73" s="4">
        <v>68</v>
      </c>
      <c r="B73" s="5">
        <f>stap*A73</f>
        <v>2.3736477827122884</v>
      </c>
      <c r="C73" s="5">
        <f t="shared" si="4"/>
        <v>-0.70189005198740051</v>
      </c>
      <c r="D73" s="5">
        <f t="shared" si="5"/>
        <v>0.19496295694944926</v>
      </c>
    </row>
    <row r="74" spans="1:4" x14ac:dyDescent="0.35">
      <c r="A74" s="4">
        <v>69</v>
      </c>
      <c r="B74" s="5">
        <f>stap*A74</f>
        <v>2.4085543677521746</v>
      </c>
      <c r="C74" s="5">
        <f t="shared" si="4"/>
        <v>-0.69088059384356748</v>
      </c>
      <c r="D74" s="5">
        <f t="shared" si="5"/>
        <v>0.17186965867472165</v>
      </c>
    </row>
    <row r="75" spans="1:4" x14ac:dyDescent="0.35">
      <c r="A75" s="4">
        <v>70</v>
      </c>
      <c r="B75" s="5">
        <f>stap*A75</f>
        <v>2.4434609527920612</v>
      </c>
      <c r="C75" s="5">
        <f t="shared" si="4"/>
        <v>-0.67922035428551286</v>
      </c>
      <c r="D75" s="5">
        <f t="shared" si="5"/>
        <v>0.15038373318043541</v>
      </c>
    </row>
    <row r="76" spans="1:4" x14ac:dyDescent="0.35">
      <c r="A76" s="4">
        <v>71</v>
      </c>
      <c r="B76" s="5">
        <f>stap*A76</f>
        <v>2.4783675378319479</v>
      </c>
      <c r="C76" s="5">
        <f t="shared" si="4"/>
        <v>-0.66704980580688822</v>
      </c>
      <c r="D76" s="5">
        <f t="shared" si="5"/>
        <v>0.13051361218766011</v>
      </c>
    </row>
    <row r="77" spans="1:4" x14ac:dyDescent="0.35">
      <c r="A77" s="4">
        <v>72</v>
      </c>
      <c r="B77" s="5">
        <f>stap*A77</f>
        <v>2.5132741228718345</v>
      </c>
      <c r="C77" s="5">
        <f t="shared" si="4"/>
        <v>-0.65450849718747373</v>
      </c>
      <c r="D77" s="5">
        <f t="shared" si="5"/>
        <v>0.11225699414489643</v>
      </c>
    </row>
    <row r="78" spans="1:4" x14ac:dyDescent="0.35">
      <c r="A78" s="4">
        <v>73</v>
      </c>
      <c r="B78" s="5">
        <f>stap*A78</f>
        <v>2.5481807079117211</v>
      </c>
      <c r="C78" s="5">
        <f t="shared" si="4"/>
        <v>-0.64173427584708564</v>
      </c>
      <c r="D78" s="5">
        <f t="shared" si="5"/>
        <v>9.5600976187353193E-2</v>
      </c>
    </row>
    <row r="79" spans="1:4" x14ac:dyDescent="0.35">
      <c r="A79" s="4">
        <v>74</v>
      </c>
      <c r="B79" s="5">
        <f>stap*A79</f>
        <v>2.5830872929516078</v>
      </c>
      <c r="C79" s="5">
        <f t="shared" si="4"/>
        <v>-0.62886252276188725</v>
      </c>
      <c r="D79" s="5">
        <f t="shared" si="5"/>
        <v>8.0522241083621382E-2</v>
      </c>
    </row>
    <row r="80" spans="1:4" x14ac:dyDescent="0.35">
      <c r="A80" s="4">
        <v>75</v>
      </c>
      <c r="B80" s="5">
        <f>stap*A80</f>
        <v>2.6179938779914944</v>
      </c>
      <c r="C80" s="5">
        <f t="shared" si="4"/>
        <v>-0.6160254037844386</v>
      </c>
      <c r="D80" s="5">
        <f t="shared" si="5"/>
        <v>6.6987298107780646E-2</v>
      </c>
    </row>
    <row r="81" spans="1:4" x14ac:dyDescent="0.35">
      <c r="A81" s="4">
        <v>76</v>
      </c>
      <c r="B81" s="5">
        <f>stap*A81</f>
        <v>2.6529004630313811</v>
      </c>
      <c r="C81" s="5">
        <f t="shared" si="4"/>
        <v>-0.60335114112355348</v>
      </c>
      <c r="D81" s="5">
        <f t="shared" si="5"/>
        <v>5.4952776508369883E-2</v>
      </c>
    </row>
    <row r="82" spans="1:4" x14ac:dyDescent="0.35">
      <c r="A82" s="4">
        <v>77</v>
      </c>
      <c r="B82" s="5">
        <f>stap*A82</f>
        <v>2.6878070480712677</v>
      </c>
      <c r="C82" s="5">
        <f t="shared" si="4"/>
        <v>-0.59096330863633773</v>
      </c>
      <c r="D82" s="5">
        <f t="shared" si="5"/>
        <v>4.4365769985716397E-2</v>
      </c>
    </row>
    <row r="83" spans="1:4" x14ac:dyDescent="0.35">
      <c r="A83" s="4">
        <v>78</v>
      </c>
      <c r="B83" s="5">
        <f>stap*A83</f>
        <v>2.7227136331111539</v>
      </c>
      <c r="C83" s="5">
        <f t="shared" si="4"/>
        <v>-0.57898015446317186</v>
      </c>
      <c r="D83" s="5">
        <f t="shared" si="5"/>
        <v>3.5164230337103142E-2</v>
      </c>
    </row>
    <row r="84" spans="1:4" x14ac:dyDescent="0.35">
      <c r="A84" s="4">
        <v>79</v>
      </c>
      <c r="B84" s="5">
        <f>stap*A84</f>
        <v>2.7576202181510405</v>
      </c>
      <c r="C84" s="5">
        <f t="shared" si="4"/>
        <v>-0.56751395439746188</v>
      </c>
      <c r="D84" s="5">
        <f t="shared" si="5"/>
        <v>2.7277408186413443E-2</v>
      </c>
    </row>
    <row r="85" spans="1:4" x14ac:dyDescent="0.35">
      <c r="A85" s="4">
        <v>80</v>
      </c>
      <c r="B85" s="5">
        <f>stap*A85</f>
        <v>2.7925268031909272</v>
      </c>
      <c r="C85" s="5">
        <f t="shared" si="4"/>
        <v>-0.55667039922641948</v>
      </c>
      <c r="D85" s="5">
        <f t="shared" si="5"/>
        <v>2.0626338482399087E-2</v>
      </c>
    </row>
    <row r="86" spans="1:4" x14ac:dyDescent="0.35">
      <c r="A86" s="4">
        <v>81</v>
      </c>
      <c r="B86" s="5">
        <f>stap*A86</f>
        <v>2.8274333882308138</v>
      </c>
      <c r="C86" s="5">
        <f t="shared" si="4"/>
        <v>-0.54654801910767992</v>
      </c>
      <c r="D86" s="5">
        <f t="shared" si="5"/>
        <v>1.5124368228710827E-2</v>
      </c>
    </row>
    <row r="87" spans="1:4" x14ac:dyDescent="0.35">
      <c r="A87" s="4">
        <v>82</v>
      </c>
      <c r="B87" s="5">
        <f>stap*A87</f>
        <v>2.8623399732707004</v>
      </c>
      <c r="C87" s="5">
        <f t="shared" si="4"/>
        <v>-0.53723764786010597</v>
      </c>
      <c r="D87" s="5">
        <f t="shared" si="5"/>
        <v>1.0677723700396713E-2</v>
      </c>
    </row>
    <row r="88" spans="1:4" x14ac:dyDescent="0.35">
      <c r="A88" s="4">
        <v>83</v>
      </c>
      <c r="B88" s="5">
        <f>stap*A88</f>
        <v>2.8972465583105871</v>
      </c>
      <c r="C88" s="5">
        <f t="shared" si="4"/>
        <v>-0.52882192984653309</v>
      </c>
      <c r="D88" s="5">
        <f t="shared" si="5"/>
        <v>7.1861142067223271E-3</v>
      </c>
    </row>
    <row r="89" spans="1:4" x14ac:dyDescent="0.35">
      <c r="A89" s="4">
        <v>84</v>
      </c>
      <c r="B89" s="5">
        <f>stap*A89</f>
        <v>2.9321531433504737</v>
      </c>
      <c r="C89" s="5">
        <f t="shared" si="4"/>
        <v>-0.5213748719125052</v>
      </c>
      <c r="D89" s="5">
        <f t="shared" si="5"/>
        <v>4.5433692798592384E-3</v>
      </c>
    </row>
    <row r="90" spans="1:4" x14ac:dyDescent="0.35">
      <c r="A90" s="4">
        <v>85</v>
      </c>
      <c r="B90" s="5">
        <f>stap*A90</f>
        <v>2.9670597283903604</v>
      </c>
      <c r="C90" s="5">
        <f t="shared" si="4"/>
        <v>-0.51496144261925381</v>
      </c>
      <c r="D90" s="5">
        <f t="shared" si="5"/>
        <v>2.6381060040959747E-3</v>
      </c>
    </row>
    <row r="91" spans="1:4" x14ac:dyDescent="0.35">
      <c r="A91" s="4">
        <v>86</v>
      </c>
      <c r="B91" s="5">
        <f>stap*A91</f>
        <v>3.001966313430247</v>
      </c>
      <c r="C91" s="5">
        <f t="shared" si="4"/>
        <v>-0.50963722077241091</v>
      </c>
      <c r="D91" s="5">
        <f t="shared" si="5"/>
        <v>1.3544230515658562E-3</v>
      </c>
    </row>
    <row r="92" spans="1:4" x14ac:dyDescent="0.35">
      <c r="A92" s="4">
        <v>87</v>
      </c>
      <c r="B92" s="5">
        <f>stap*A92</f>
        <v>3.0368728984701332</v>
      </c>
      <c r="C92" s="5">
        <f t="shared" si="4"/>
        <v>-0.50544809500137045</v>
      </c>
      <c r="D92" s="5">
        <f t="shared" si="5"/>
        <v>5.7261785877379956E-4</v>
      </c>
    </row>
    <row r="93" spans="1:4" x14ac:dyDescent="0.35">
      <c r="A93" s="4">
        <v>88</v>
      </c>
      <c r="B93" s="5">
        <f>stap*A93</f>
        <v>3.0717794835100198</v>
      </c>
      <c r="C93" s="5">
        <f t="shared" si="4"/>
        <v>-0.50243001588903913</v>
      </c>
      <c r="D93" s="5">
        <f t="shared" si="5"/>
        <v>1.6992326409258351E-4</v>
      </c>
    </row>
    <row r="94" spans="1:4" x14ac:dyDescent="0.35">
      <c r="A94" s="4">
        <v>89</v>
      </c>
      <c r="B94" s="5">
        <f>stap*A94</f>
        <v>3.1066860685499065</v>
      </c>
      <c r="C94" s="5">
        <f t="shared" si="4"/>
        <v>-0.50060880188918366</v>
      </c>
      <c r="D94" s="5">
        <f t="shared" si="5"/>
        <v>2.1259830438324911E-5</v>
      </c>
    </row>
    <row r="95" spans="1:4" x14ac:dyDescent="0.35">
      <c r="A95" s="4">
        <v>90</v>
      </c>
      <c r="B95" s="5">
        <f>stap*A95</f>
        <v>3.1415926535897931</v>
      </c>
      <c r="C95" s="5">
        <f t="shared" si="4"/>
        <v>-0.5</v>
      </c>
      <c r="D95" s="5">
        <f t="shared" si="5"/>
        <v>0</v>
      </c>
    </row>
    <row r="96" spans="1:4" x14ac:dyDescent="0.35">
      <c r="A96" s="4">
        <v>91</v>
      </c>
      <c r="B96" s="5">
        <f>stap*A96</f>
        <v>3.1764992386296798</v>
      </c>
      <c r="C96" s="5">
        <f t="shared" si="4"/>
        <v>-0.50060880188918366</v>
      </c>
      <c r="D96" s="5">
        <f t="shared" si="5"/>
        <v>-2.1259830438324911E-5</v>
      </c>
    </row>
    <row r="97" spans="1:4" x14ac:dyDescent="0.35">
      <c r="A97" s="4">
        <v>92</v>
      </c>
      <c r="B97" s="5">
        <f>stap*A97</f>
        <v>3.2114058236695664</v>
      </c>
      <c r="C97" s="5">
        <f t="shared" si="4"/>
        <v>-0.50243001588903902</v>
      </c>
      <c r="D97" s="5">
        <f t="shared" si="5"/>
        <v>-1.6992326409258351E-4</v>
      </c>
    </row>
    <row r="98" spans="1:4" x14ac:dyDescent="0.35">
      <c r="A98" s="4">
        <v>93</v>
      </c>
      <c r="B98" s="5">
        <f>stap*A98</f>
        <v>3.246312408709453</v>
      </c>
      <c r="C98" s="5">
        <f t="shared" si="4"/>
        <v>-0.50544809500137045</v>
      </c>
      <c r="D98" s="5">
        <f t="shared" si="5"/>
        <v>-5.7261785877381344E-4</v>
      </c>
    </row>
    <row r="99" spans="1:4" x14ac:dyDescent="0.35">
      <c r="A99" s="4">
        <v>94</v>
      </c>
      <c r="B99" s="5">
        <f>stap*A99</f>
        <v>3.2812189937493397</v>
      </c>
      <c r="C99" s="5">
        <f t="shared" si="4"/>
        <v>-0.50963722077241091</v>
      </c>
      <c r="D99" s="5">
        <f t="shared" si="5"/>
        <v>-1.3544230515658562E-3</v>
      </c>
    </row>
    <row r="100" spans="1:4" x14ac:dyDescent="0.35">
      <c r="A100" s="4">
        <v>95</v>
      </c>
      <c r="B100" s="5">
        <f>stap*A100</f>
        <v>3.3161255787892263</v>
      </c>
      <c r="C100" s="5">
        <f t="shared" ref="C100:C131" si="6">COS(m*B100)+rr*COS(n*B100+delta)</f>
        <v>-0.51496144261925392</v>
      </c>
      <c r="D100" s="5">
        <f t="shared" ref="D100:D131" si="7">SIN(m*B100)+rr*SIN(n*B100+delta)</f>
        <v>-2.6381060040960025E-3</v>
      </c>
    </row>
    <row r="101" spans="1:4" x14ac:dyDescent="0.35">
      <c r="A101" s="4">
        <v>96</v>
      </c>
      <c r="B101" s="5">
        <f>stap*A101</f>
        <v>3.351032163829113</v>
      </c>
      <c r="C101" s="5">
        <f t="shared" si="6"/>
        <v>-0.5213748719125052</v>
      </c>
      <c r="D101" s="5">
        <f t="shared" si="7"/>
        <v>-4.5433692798592662E-3</v>
      </c>
    </row>
    <row r="102" spans="1:4" x14ac:dyDescent="0.35">
      <c r="A102" s="4">
        <v>97</v>
      </c>
      <c r="B102" s="5">
        <f>stap*A102</f>
        <v>3.3859387488689991</v>
      </c>
      <c r="C102" s="5">
        <f t="shared" si="6"/>
        <v>-0.52882192984653287</v>
      </c>
      <c r="D102" s="5">
        <f t="shared" si="7"/>
        <v>-7.1861142067223271E-3</v>
      </c>
    </row>
    <row r="103" spans="1:4" x14ac:dyDescent="0.35">
      <c r="A103" s="4">
        <v>98</v>
      </c>
      <c r="B103" s="5">
        <f>stap*A103</f>
        <v>3.4208453339088858</v>
      </c>
      <c r="C103" s="5">
        <f t="shared" si="6"/>
        <v>-0.53723764786010575</v>
      </c>
      <c r="D103" s="5">
        <f t="shared" si="7"/>
        <v>-1.0677723700396657E-2</v>
      </c>
    </row>
    <row r="104" spans="1:4" x14ac:dyDescent="0.35">
      <c r="A104" s="4">
        <v>99</v>
      </c>
      <c r="B104" s="5">
        <f>stap*A104</f>
        <v>3.4557519189487724</v>
      </c>
      <c r="C104" s="5">
        <f t="shared" si="6"/>
        <v>-0.54654801910767992</v>
      </c>
      <c r="D104" s="5">
        <f t="shared" si="7"/>
        <v>-1.5124368228710827E-2</v>
      </c>
    </row>
    <row r="105" spans="1:4" x14ac:dyDescent="0.35">
      <c r="A105" s="4">
        <v>100</v>
      </c>
      <c r="B105" s="5">
        <f>stap*A105</f>
        <v>3.4906585039886591</v>
      </c>
      <c r="C105" s="5">
        <f t="shared" si="6"/>
        <v>-0.55667039922641937</v>
      </c>
      <c r="D105" s="5">
        <f t="shared" si="7"/>
        <v>-2.0626338482399087E-2</v>
      </c>
    </row>
    <row r="106" spans="1:4" x14ac:dyDescent="0.35">
      <c r="A106" s="4">
        <v>101</v>
      </c>
      <c r="B106" s="5">
        <f>stap*A106</f>
        <v>3.5255650890285457</v>
      </c>
      <c r="C106" s="5">
        <f t="shared" si="6"/>
        <v>-0.56751395439746188</v>
      </c>
      <c r="D106" s="5">
        <f t="shared" si="7"/>
        <v>-2.7277408186413388E-2</v>
      </c>
    </row>
    <row r="107" spans="1:4" x14ac:dyDescent="0.35">
      <c r="A107" s="4">
        <v>102</v>
      </c>
      <c r="B107" s="5">
        <f>stap*A107</f>
        <v>3.5604716740684323</v>
      </c>
      <c r="C107" s="5">
        <f t="shared" si="6"/>
        <v>-0.57898015446317175</v>
      </c>
      <c r="D107" s="5">
        <f t="shared" si="7"/>
        <v>-3.5164230337103086E-2</v>
      </c>
    </row>
    <row r="108" spans="1:4" x14ac:dyDescent="0.35">
      <c r="A108" s="4">
        <v>103</v>
      </c>
      <c r="B108" s="5">
        <f>stap*A108</f>
        <v>3.595378259108319</v>
      </c>
      <c r="C108" s="5">
        <f t="shared" si="6"/>
        <v>-0.59096330863633784</v>
      </c>
      <c r="D108" s="5">
        <f t="shared" si="7"/>
        <v>-4.4365769985716452E-2</v>
      </c>
    </row>
    <row r="109" spans="1:4" x14ac:dyDescent="0.35">
      <c r="A109" s="4">
        <v>104</v>
      </c>
      <c r="B109" s="5">
        <f>stap*A109</f>
        <v>3.6302848441482056</v>
      </c>
      <c r="C109" s="5">
        <f t="shared" si="6"/>
        <v>-0.60335114112355348</v>
      </c>
      <c r="D109" s="5">
        <f t="shared" si="7"/>
        <v>-5.4952776508369938E-2</v>
      </c>
    </row>
    <row r="110" spans="1:4" x14ac:dyDescent="0.35">
      <c r="A110" s="4">
        <v>105</v>
      </c>
      <c r="B110" s="5">
        <f>stap*A110</f>
        <v>3.6651914291880923</v>
      </c>
      <c r="C110" s="5">
        <f t="shared" si="6"/>
        <v>-0.61602540378443871</v>
      </c>
      <c r="D110" s="5">
        <f t="shared" si="7"/>
        <v>-6.6987298107780702E-2</v>
      </c>
    </row>
    <row r="111" spans="1:4" x14ac:dyDescent="0.35">
      <c r="A111" s="4">
        <v>106</v>
      </c>
      <c r="B111" s="5">
        <f>stap*A111</f>
        <v>3.7000980142279785</v>
      </c>
      <c r="C111" s="5">
        <f t="shared" si="6"/>
        <v>-0.62886252276188714</v>
      </c>
      <c r="D111" s="5">
        <f t="shared" si="7"/>
        <v>-8.0522241083621382E-2</v>
      </c>
    </row>
    <row r="112" spans="1:4" x14ac:dyDescent="0.35">
      <c r="A112" s="4">
        <v>107</v>
      </c>
      <c r="B112" s="5">
        <f>stap*A112</f>
        <v>3.7350045992678651</v>
      </c>
      <c r="C112" s="5">
        <f t="shared" si="6"/>
        <v>-0.64173427584708564</v>
      </c>
      <c r="D112" s="5">
        <f t="shared" si="7"/>
        <v>-9.5600976187353082E-2</v>
      </c>
    </row>
    <row r="113" spans="1:4" x14ac:dyDescent="0.35">
      <c r="A113" s="4">
        <v>108</v>
      </c>
      <c r="B113" s="5">
        <f>stap*A113</f>
        <v>3.7699111843077517</v>
      </c>
      <c r="C113" s="5">
        <f t="shared" si="6"/>
        <v>-0.65450849718747373</v>
      </c>
      <c r="D113" s="5">
        <f t="shared" si="7"/>
        <v>-0.11225699414489626</v>
      </c>
    </row>
    <row r="114" spans="1:4" x14ac:dyDescent="0.35">
      <c r="A114" s="4">
        <v>109</v>
      </c>
      <c r="B114" s="5">
        <f>stap*A114</f>
        <v>3.8048177693476384</v>
      </c>
      <c r="C114" s="5">
        <f t="shared" si="6"/>
        <v>-0.66704980580688811</v>
      </c>
      <c r="D114" s="5">
        <f t="shared" si="7"/>
        <v>-0.13051361218765994</v>
      </c>
    </row>
    <row r="115" spans="1:4" x14ac:dyDescent="0.35">
      <c r="A115" s="4">
        <v>110</v>
      </c>
      <c r="B115" s="5">
        <f>stap*A115</f>
        <v>3.839724354387525</v>
      </c>
      <c r="C115" s="5">
        <f t="shared" si="6"/>
        <v>-0.67922035428551275</v>
      </c>
      <c r="D115" s="5">
        <f t="shared" si="7"/>
        <v>-0.15038373318043524</v>
      </c>
    </row>
    <row r="116" spans="1:4" x14ac:dyDescent="0.35">
      <c r="A116" s="4">
        <v>111</v>
      </c>
      <c r="B116" s="5">
        <f>stap*A116</f>
        <v>3.8746309394274117</v>
      </c>
      <c r="C116" s="5">
        <f t="shared" si="6"/>
        <v>-0.69088059384356748</v>
      </c>
      <c r="D116" s="5">
        <f t="shared" si="7"/>
        <v>-0.17186965867472159</v>
      </c>
    </row>
    <row r="117" spans="1:4" x14ac:dyDescent="0.35">
      <c r="A117" s="4">
        <v>112</v>
      </c>
      <c r="B117" s="5">
        <f>stap*A117</f>
        <v>3.9095375244672983</v>
      </c>
      <c r="C117" s="5">
        <f t="shared" si="6"/>
        <v>-0.70189005198740062</v>
      </c>
      <c r="D117" s="5">
        <f t="shared" si="7"/>
        <v>-0.19496295694944948</v>
      </c>
    </row>
    <row r="118" spans="1:4" x14ac:dyDescent="0.35">
      <c r="A118" s="4">
        <v>113</v>
      </c>
      <c r="B118" s="5">
        <f>stap*A118</f>
        <v>3.9444441095071849</v>
      </c>
      <c r="C118" s="5">
        <f t="shared" si="6"/>
        <v>-0.71210811881024783</v>
      </c>
      <c r="D118" s="5">
        <f t="shared" si="7"/>
        <v>-0.21964438682910331</v>
      </c>
    </row>
    <row r="119" spans="1:4" x14ac:dyDescent="0.35">
      <c r="A119" s="4">
        <v>114</v>
      </c>
      <c r="B119" s="5">
        <f>stap*A119</f>
        <v>3.9793506945470716</v>
      </c>
      <c r="C119" s="5">
        <f t="shared" si="6"/>
        <v>-0.721394837992685</v>
      </c>
      <c r="D119" s="5">
        <f t="shared" si="7"/>
        <v>-0.24588387779325771</v>
      </c>
    </row>
    <row r="120" spans="1:4" x14ac:dyDescent="0.35">
      <c r="A120" s="4">
        <v>115</v>
      </c>
      <c r="B120" s="5">
        <f>stap*A120</f>
        <v>4.0142572795869578</v>
      </c>
      <c r="C120" s="5">
        <f t="shared" si="6"/>
        <v>-0.7296116985200044</v>
      </c>
      <c r="D120" s="5">
        <f t="shared" si="7"/>
        <v>-0.27364056661287384</v>
      </c>
    </row>
    <row r="121" spans="1:4" x14ac:dyDescent="0.35">
      <c r="A121" s="4">
        <v>116</v>
      </c>
      <c r="B121" s="5">
        <f>stap*A121</f>
        <v>4.0491638646268449</v>
      </c>
      <c r="C121" s="5">
        <f t="shared" si="6"/>
        <v>-0.7366224231254922</v>
      </c>
      <c r="D121" s="5">
        <f t="shared" si="7"/>
        <v>-0.30286289046872394</v>
      </c>
    </row>
    <row r="122" spans="1:4" x14ac:dyDescent="0.35">
      <c r="A122" s="4">
        <v>117</v>
      </c>
      <c r="B122" s="5">
        <f>stap*A122</f>
        <v>4.0840704496667311</v>
      </c>
      <c r="C122" s="5">
        <f t="shared" si="6"/>
        <v>-0.74229374947994686</v>
      </c>
      <c r="D122" s="5">
        <f t="shared" si="7"/>
        <v>-0.33348873622737052</v>
      </c>
    </row>
    <row r="123" spans="1:4" x14ac:dyDescent="0.35">
      <c r="A123" s="4">
        <v>118</v>
      </c>
      <c r="B123" s="5">
        <f>stap*A123</f>
        <v>4.1189770347066181</v>
      </c>
      <c r="C123" s="5">
        <f t="shared" si="6"/>
        <v>-0.74649620017870288</v>
      </c>
      <c r="D123" s="5">
        <f t="shared" si="7"/>
        <v>-0.36544564527164825</v>
      </c>
    </row>
    <row r="124" spans="1:4" x14ac:dyDescent="0.35">
      <c r="A124" s="4">
        <v>119</v>
      </c>
      <c r="B124" s="5">
        <f>stap*A124</f>
        <v>4.1538836197465043</v>
      </c>
      <c r="C124" s="5">
        <f t="shared" si="6"/>
        <v>-0.7491048376277436</v>
      </c>
      <c r="D124" s="5">
        <f t="shared" si="7"/>
        <v>-0.39865107300684244</v>
      </c>
    </row>
    <row r="125" spans="1:4" x14ac:dyDescent="0.35">
      <c r="A125" s="4">
        <v>120</v>
      </c>
      <c r="B125" s="5">
        <f>stap*A125</f>
        <v>4.1887902047863905</v>
      </c>
      <c r="C125" s="5">
        <f t="shared" si="6"/>
        <v>-0.75</v>
      </c>
      <c r="D125" s="5">
        <f t="shared" si="7"/>
        <v>-0.4330127018922188</v>
      </c>
    </row>
    <row r="126" spans="1:4" x14ac:dyDescent="0.35">
      <c r="A126" s="4">
        <v>121</v>
      </c>
      <c r="B126" s="5">
        <f>stap*A126</f>
        <v>4.2236967898262776</v>
      </c>
      <c r="C126" s="5">
        <f t="shared" si="6"/>
        <v>-0.74906801452126426</v>
      </c>
      <c r="D126" s="5">
        <f t="shared" si="7"/>
        <v>-0.46842880658140618</v>
      </c>
    </row>
    <row r="127" spans="1:4" x14ac:dyDescent="0.35">
      <c r="A127" s="4">
        <v>122</v>
      </c>
      <c r="B127" s="5">
        <f>stap*A127</f>
        <v>4.2586033748661638</v>
      </c>
      <c r="C127" s="5">
        <f t="shared" si="6"/>
        <v>-0.74620188445190661</v>
      </c>
      <c r="D127" s="5">
        <f t="shared" si="7"/>
        <v>-0.50478866949580559</v>
      </c>
    </row>
    <row r="128" spans="1:4" x14ac:dyDescent="0.35">
      <c r="A128" s="4">
        <v>123</v>
      </c>
      <c r="B128" s="5">
        <f>stap*A128</f>
        <v>4.2935099599060509</v>
      </c>
      <c r="C128" s="5">
        <f t="shared" si="6"/>
        <v>-0.74130194625522927</v>
      </c>
      <c r="D128" s="5">
        <f t="shared" si="7"/>
        <v>-0.54197304490390397</v>
      </c>
    </row>
    <row r="129" spans="1:4" x14ac:dyDescent="0.35">
      <c r="A129" s="4">
        <v>124</v>
      </c>
      <c r="B129" s="5">
        <f>stap*A129</f>
        <v>4.3284165449459371</v>
      </c>
      <c r="C129" s="5">
        <f t="shared" si="6"/>
        <v>-0.73427649358523772</v>
      </c>
      <c r="D129" s="5">
        <f t="shared" si="7"/>
        <v>-0.57985466933728846</v>
      </c>
    </row>
    <row r="130" spans="1:4" x14ac:dyDescent="0.35">
      <c r="A130" s="4">
        <v>125</v>
      </c>
      <c r="B130" s="5">
        <f>stap*A130</f>
        <v>4.3633231299858242</v>
      </c>
      <c r="C130" s="5">
        <f t="shared" si="6"/>
        <v>-0.72504236488515772</v>
      </c>
      <c r="D130" s="5">
        <f t="shared" si="7"/>
        <v>-0.61829881594263891</v>
      </c>
    </row>
    <row r="131" spans="1:4" x14ac:dyDescent="0.35">
      <c r="A131" s="4">
        <v>126</v>
      </c>
      <c r="B131" s="5">
        <f>stap*A131</f>
        <v>4.3982297150257104</v>
      </c>
      <c r="C131" s="5">
        <f t="shared" si="6"/>
        <v>-0.71352549156242118</v>
      </c>
      <c r="D131" s="5">
        <f t="shared" si="7"/>
        <v>-0.65716389014891685</v>
      </c>
    </row>
    <row r="132" spans="1:4" x14ac:dyDescent="0.35">
      <c r="A132" s="4">
        <v>127</v>
      </c>
      <c r="B132" s="5">
        <f>stap*A132</f>
        <v>4.4331363000655974</v>
      </c>
      <c r="C132" s="5">
        <f t="shared" ref="C132:C163" si="8">COS(m*B132)+rr*COS(n*B132+delta)</f>
        <v>-0.69966140389521203</v>
      </c>
      <c r="D132" s="5">
        <f t="shared" ref="D132:D163" si="9">SIN(m*B132)+rr*SIN(n*B132+delta)</f>
        <v>-0.69630206382171678</v>
      </c>
    </row>
    <row r="133" spans="1:4" x14ac:dyDescent="0.35">
      <c r="A133" s="4">
        <v>128</v>
      </c>
      <c r="B133" s="5">
        <f>stap*A133</f>
        <v>4.4680428851054836</v>
      </c>
      <c r="C133" s="5">
        <f t="shared" si="8"/>
        <v>-0.6833956920291312</v>
      </c>
      <c r="D133" s="5">
        <f t="shared" si="9"/>
        <v>-0.73555994488305099</v>
      </c>
    </row>
    <row r="134" spans="1:4" x14ac:dyDescent="0.35">
      <c r="A134" s="4">
        <v>129</v>
      </c>
      <c r="B134" s="5">
        <f>stap*A134</f>
        <v>4.5029494701453698</v>
      </c>
      <c r="C134" s="5">
        <f t="shared" si="8"/>
        <v>-0.66468441963906</v>
      </c>
      <c r="D134" s="5">
        <f t="shared" si="9"/>
        <v>-0.77477927919590506</v>
      </c>
    </row>
    <row r="135" spans="1:4" x14ac:dyDescent="0.35">
      <c r="A135" s="4">
        <v>130</v>
      </c>
      <c r="B135" s="5">
        <f>stap*A135</f>
        <v>4.5378560551852569</v>
      </c>
      <c r="C135" s="5">
        <f t="shared" si="8"/>
        <v>-0.64349448805988452</v>
      </c>
      <c r="D135" s="5">
        <f t="shared" si="9"/>
        <v>-0.81379768134937369</v>
      </c>
    </row>
    <row r="136" spans="1:4" x14ac:dyDescent="0.35">
      <c r="A136" s="4">
        <v>131</v>
      </c>
      <c r="B136" s="5">
        <f>stap*A136</f>
        <v>4.5727626402251431</v>
      </c>
      <c r="C136" s="5">
        <f t="shared" si="8"/>
        <v>-0.61980394892922519</v>
      </c>
      <c r="D136" s="5">
        <f t="shared" si="9"/>
        <v>-0.85244939083307036</v>
      </c>
    </row>
    <row r="137" spans="1:4" x14ac:dyDescent="0.35">
      <c r="A137" s="4">
        <v>132</v>
      </c>
      <c r="B137" s="5">
        <f>stap*A137</f>
        <v>4.6076692252650302</v>
      </c>
      <c r="C137" s="5">
        <f t="shared" si="8"/>
        <v>-0.59360226363455615</v>
      </c>
      <c r="D137" s="5">
        <f t="shared" si="9"/>
        <v>-0.89056604995939381</v>
      </c>
    </row>
    <row r="138" spans="1:4" x14ac:dyDescent="0.35">
      <c r="A138" s="4">
        <v>133</v>
      </c>
      <c r="B138" s="5">
        <f>stap*A138</f>
        <v>4.6425758103049164</v>
      </c>
      <c r="C138" s="5">
        <f t="shared" si="8"/>
        <v>-0.56489050811491071</v>
      </c>
      <c r="D138" s="5">
        <f t="shared" si="9"/>
        <v>-0.92797749977979116</v>
      </c>
    </row>
    <row r="139" spans="1:4" x14ac:dyDescent="0.35">
      <c r="A139" s="4">
        <v>134</v>
      </c>
      <c r="B139" s="5">
        <f>stap*A139</f>
        <v>4.6774823953448035</v>
      </c>
      <c r="C139" s="5">
        <f t="shared" si="8"/>
        <v>-0.53368152183241291</v>
      </c>
      <c r="D139" s="5">
        <f t="shared" si="9"/>
        <v>-0.96451259014703328</v>
      </c>
    </row>
    <row r="140" spans="1:4" x14ac:dyDescent="0.35">
      <c r="A140" s="4">
        <v>135</v>
      </c>
      <c r="B140" s="5">
        <f>stap*A140</f>
        <v>4.7123889803846897</v>
      </c>
      <c r="C140" s="5">
        <f t="shared" si="8"/>
        <v>-0.50000000000000022</v>
      </c>
      <c r="D140" s="5">
        <f t="shared" si="9"/>
        <v>-0.99999999999999978</v>
      </c>
    </row>
    <row r="141" spans="1:4" x14ac:dyDescent="0.35">
      <c r="A141" s="4">
        <v>136</v>
      </c>
      <c r="B141" s="5">
        <f>stap*A141</f>
        <v>4.7472955654245768</v>
      </c>
      <c r="C141" s="5">
        <f t="shared" si="8"/>
        <v>-0.46388252842741085</v>
      </c>
      <c r="D141" s="5">
        <f t="shared" si="9"/>
        <v>-1.0342690638911587</v>
      </c>
    </row>
    <row r="142" spans="1:4" x14ac:dyDescent="0.35">
      <c r="A142" s="4">
        <v>137</v>
      </c>
      <c r="B142" s="5">
        <f>stap*A142</f>
        <v>4.782202150464463</v>
      </c>
      <c r="C142" s="5">
        <f t="shared" si="8"/>
        <v>-0.42537756062665999</v>
      </c>
      <c r="D142" s="5">
        <f t="shared" si="9"/>
        <v>-1.067150600739857</v>
      </c>
    </row>
    <row r="143" spans="1:4" x14ac:dyDescent="0.35">
      <c r="A143" s="4">
        <v>138</v>
      </c>
      <c r="B143" s="5">
        <f>stap*A143</f>
        <v>4.8171087355043491</v>
      </c>
      <c r="C143" s="5">
        <f t="shared" si="8"/>
        <v>-0.38454533709924993</v>
      </c>
      <c r="D143" s="5">
        <f t="shared" si="9"/>
        <v>-1.0984777407771527</v>
      </c>
    </row>
    <row r="144" spans="1:4" x14ac:dyDescent="0.35">
      <c r="A144" s="4">
        <v>139</v>
      </c>
      <c r="B144" s="5">
        <f>stap*A144</f>
        <v>4.8520153205442362</v>
      </c>
      <c r="C144" s="5">
        <f t="shared" si="8"/>
        <v>-0.34145774700909398</v>
      </c>
      <c r="D144" s="5">
        <f t="shared" si="9"/>
        <v>-1.1280867466500699</v>
      </c>
    </row>
    <row r="145" spans="1:4" x14ac:dyDescent="0.35">
      <c r="A145" s="4">
        <v>140</v>
      </c>
      <c r="B145" s="5">
        <f>stap*A145</f>
        <v>4.8869219055841224</v>
      </c>
      <c r="C145" s="5">
        <f t="shared" si="8"/>
        <v>-0.29619813272602435</v>
      </c>
      <c r="D145" s="5">
        <f t="shared" si="9"/>
        <v>-1.1558178246750421</v>
      </c>
    </row>
    <row r="146" spans="1:4" x14ac:dyDescent="0.35">
      <c r="A146" s="4">
        <v>141</v>
      </c>
      <c r="B146" s="5">
        <f>stap*A146</f>
        <v>4.9218284906240095</v>
      </c>
      <c r="C146" s="5">
        <f t="shared" si="8"/>
        <v>-0.24886103800354095</v>
      </c>
      <c r="D146" s="5">
        <f t="shared" si="9"/>
        <v>-1.1815159222717058</v>
      </c>
    </row>
    <row r="147" spans="1:4" x14ac:dyDescent="0.35">
      <c r="A147" s="4">
        <v>142</v>
      </c>
      <c r="B147" s="5">
        <f>stap*A147</f>
        <v>4.9567350756638957</v>
      </c>
      <c r="C147" s="5">
        <f t="shared" si="8"/>
        <v>-0.19955190082979615</v>
      </c>
      <c r="D147" s="5">
        <f t="shared" si="9"/>
        <v>-1.2050315076689417</v>
      </c>
    </row>
    <row r="148" spans="1:4" x14ac:dyDescent="0.35">
      <c r="A148" s="4">
        <v>143</v>
      </c>
      <c r="B148" s="5">
        <f>stap*A148</f>
        <v>4.9916416607037828</v>
      </c>
      <c r="C148" s="5">
        <f t="shared" si="8"/>
        <v>-0.14838669226121348</v>
      </c>
      <c r="D148" s="5">
        <f t="shared" si="9"/>
        <v>-1.2262213280549215</v>
      </c>
    </row>
    <row r="149" spans="1:4" x14ac:dyDescent="0.35">
      <c r="A149" s="4">
        <v>144</v>
      </c>
      <c r="B149" s="5">
        <f>stap*A149</f>
        <v>5.026548245743669</v>
      </c>
      <c r="C149" s="5">
        <f t="shared" si="8"/>
        <v>-9.5491502812526607E-2</v>
      </c>
      <c r="D149" s="5">
        <f t="shared" si="9"/>
        <v>-1.2449491424413901</v>
      </c>
    </row>
    <row r="150" spans="1:4" x14ac:dyDescent="0.35">
      <c r="A150" s="4">
        <v>145</v>
      </c>
      <c r="B150" s="5">
        <f>stap*A150</f>
        <v>5.0614548307835561</v>
      </c>
      <c r="C150" s="5">
        <f t="shared" si="8"/>
        <v>-4.100207823381985E-2</v>
      </c>
      <c r="D150" s="5">
        <f t="shared" si="9"/>
        <v>-1.2610864256291783</v>
      </c>
    </row>
    <row r="151" spans="1:4" x14ac:dyDescent="0.35">
      <c r="A151" s="4">
        <v>146</v>
      </c>
      <c r="B151" s="5">
        <f>stap*A151</f>
        <v>5.0963614158234423</v>
      </c>
      <c r="C151" s="5">
        <f t="shared" si="8"/>
        <v>1.4936693246586308E-2</v>
      </c>
      <c r="D151" s="5">
        <f t="shared" si="9"/>
        <v>-1.2745130397962861</v>
      </c>
    </row>
    <row r="152" spans="1:4" x14ac:dyDescent="0.35">
      <c r="A152" s="4">
        <v>147</v>
      </c>
      <c r="B152" s="5">
        <f>stap*A152</f>
        <v>5.1312680008633285</v>
      </c>
      <c r="C152" s="5">
        <f t="shared" si="8"/>
        <v>7.2171339896370312E-2</v>
      </c>
      <c r="D152" s="5">
        <f t="shared" si="9"/>
        <v>-1.2851178703812978</v>
      </c>
    </row>
    <row r="153" spans="1:4" x14ac:dyDescent="0.35">
      <c r="A153" s="4">
        <v>148</v>
      </c>
      <c r="B153" s="5">
        <f>stap*A153</f>
        <v>5.1661745859032155</v>
      </c>
      <c r="C153" s="5">
        <f t="shared" si="8"/>
        <v>0.13054040912624826</v>
      </c>
      <c r="D153" s="5">
        <f t="shared" si="9"/>
        <v>-1.2927994231025279</v>
      </c>
    </row>
    <row r="154" spans="1:4" x14ac:dyDescent="0.35">
      <c r="A154" s="4">
        <v>149</v>
      </c>
      <c r="B154" s="5">
        <f>stap*A154</f>
        <v>5.2010811709431017</v>
      </c>
      <c r="C154" s="5">
        <f t="shared" si="8"/>
        <v>0.18987511105051669</v>
      </c>
      <c r="D154" s="5">
        <f t="shared" si="9"/>
        <v>-1.2974663791364478</v>
      </c>
    </row>
    <row r="155" spans="1:4" x14ac:dyDescent="0.35">
      <c r="A155" s="4">
        <v>150</v>
      </c>
      <c r="B155" s="5">
        <f>stap*A155</f>
        <v>5.2359877559829888</v>
      </c>
      <c r="C155" s="5">
        <f t="shared" si="8"/>
        <v>0.25000000000000022</v>
      </c>
      <c r="D155" s="5">
        <f t="shared" si="9"/>
        <v>-1.299038105676658</v>
      </c>
    </row>
    <row r="156" spans="1:4" x14ac:dyDescent="0.35">
      <c r="A156" s="4">
        <v>151</v>
      </c>
      <c r="B156" s="5">
        <f>stap*A156</f>
        <v>5.270894341022875</v>
      </c>
      <c r="C156" s="5">
        <f t="shared" si="8"/>
        <v>0.3107336908386657</v>
      </c>
      <c r="D156" s="5">
        <f t="shared" si="9"/>
        <v>-1.2974451193060095</v>
      </c>
    </row>
    <row r="157" spans="1:4" x14ac:dyDescent="0.35">
      <c r="A157" s="4">
        <v>152</v>
      </c>
      <c r="B157" s="5">
        <f>stap*A157</f>
        <v>5.3058009260627621</v>
      </c>
      <c r="C157" s="5">
        <f t="shared" si="8"/>
        <v>0.37188960676279115</v>
      </c>
      <c r="D157" s="5">
        <f t="shared" si="9"/>
        <v>-1.2926294998384353</v>
      </c>
    </row>
    <row r="158" spans="1:4" x14ac:dyDescent="0.35">
      <c r="A158" s="4">
        <v>153</v>
      </c>
      <c r="B158" s="5">
        <f>stap*A158</f>
        <v>5.3407075111026483</v>
      </c>
      <c r="C158" s="5">
        <f t="shared" si="8"/>
        <v>0.43327675510499897</v>
      </c>
      <c r="D158" s="5">
        <f t="shared" si="9"/>
        <v>-1.2845452525225243</v>
      </c>
    </row>
    <row r="159" spans="1:4" x14ac:dyDescent="0.35">
      <c r="A159" s="4">
        <v>154</v>
      </c>
      <c r="B159" s="5">
        <f>stap*A159</f>
        <v>5.3756140961425354</v>
      </c>
      <c r="C159" s="5">
        <f t="shared" si="8"/>
        <v>0.49470052752582494</v>
      </c>
      <c r="D159" s="5">
        <f t="shared" si="9"/>
        <v>-1.2731586167447202</v>
      </c>
    </row>
    <row r="160" spans="1:4" x14ac:dyDescent="0.35">
      <c r="A160" s="4">
        <v>155</v>
      </c>
      <c r="B160" s="5">
        <f>stap*A160</f>
        <v>5.4105206811824216</v>
      </c>
      <c r="C160" s="5">
        <f t="shared" si="8"/>
        <v>0.55596352085307399</v>
      </c>
      <c r="D160" s="5">
        <f t="shared" si="9"/>
        <v>-1.2584483196250822</v>
      </c>
    </row>
    <row r="161" spans="1:4" x14ac:dyDescent="0.35">
      <c r="A161" s="4">
        <v>156</v>
      </c>
      <c r="B161" s="5">
        <f>stap*A161</f>
        <v>5.4454272662223078</v>
      </c>
      <c r="C161" s="5">
        <f t="shared" si="8"/>
        <v>0.61686637472503059</v>
      </c>
      <c r="D161" s="5">
        <f t="shared" si="9"/>
        <v>-1.2404057731615312</v>
      </c>
    </row>
    <row r="162" spans="1:4" x14ac:dyDescent="0.35">
      <c r="A162" s="4">
        <v>157</v>
      </c>
      <c r="B162" s="5">
        <f>stap*A162</f>
        <v>5.4803338512621949</v>
      </c>
      <c r="C162" s="5">
        <f t="shared" si="8"/>
        <v>0.67720862210774679</v>
      </c>
      <c r="D162" s="5">
        <f t="shared" si="9"/>
        <v>-1.219035213848199</v>
      </c>
    </row>
    <row r="163" spans="1:4" x14ac:dyDescent="0.35">
      <c r="A163" s="4">
        <v>158</v>
      </c>
      <c r="B163" s="5">
        <f>stap*A163</f>
        <v>5.5152404363020811</v>
      </c>
      <c r="C163" s="5">
        <f t="shared" si="8"/>
        <v>0.73678954868990099</v>
      </c>
      <c r="D163" s="5">
        <f t="shared" si="9"/>
        <v>-1.1943537839685454</v>
      </c>
    </row>
    <row r="164" spans="1:4" x14ac:dyDescent="0.35">
      <c r="A164" s="4">
        <v>159</v>
      </c>
      <c r="B164" s="5">
        <f>stap*A164</f>
        <v>5.5501470213419681</v>
      </c>
      <c r="C164" s="5">
        <f t="shared" ref="C164:C186" si="10">COS(m*B164)+rr*COS(n*B164+delta)</f>
        <v>0.79540905711122101</v>
      </c>
      <c r="D164" s="5">
        <f t="shared" ref="D164:D186" si="11">SIN(m*B164)+rr*SIN(n*B164+delta)</f>
        <v>-1.1663915540429948</v>
      </c>
    </row>
    <row r="165" spans="1:4" x14ac:dyDescent="0.35">
      <c r="A165" s="4">
        <v>160</v>
      </c>
      <c r="B165" s="5">
        <f>stap*A165</f>
        <v>5.5850536063818543</v>
      </c>
      <c r="C165" s="5">
        <f t="shared" si="10"/>
        <v>0.85286853195244261</v>
      </c>
      <c r="D165" s="5">
        <f t="shared" si="11"/>
        <v>-1.1351914861926438</v>
      </c>
    </row>
    <row r="166" spans="1:4" x14ac:dyDescent="0.35">
      <c r="A166" s="4">
        <v>161</v>
      </c>
      <c r="B166" s="5">
        <f>stap*A166</f>
        <v>5.6199601914217414</v>
      </c>
      <c r="C166" s="5">
        <f t="shared" si="10"/>
        <v>0.90897170140655603</v>
      </c>
      <c r="D166" s="5">
        <f t="shared" si="11"/>
        <v>-1.1008093384636564</v>
      </c>
    </row>
    <row r="167" spans="1:4" x14ac:dyDescent="0.35">
      <c r="A167" s="4">
        <v>162</v>
      </c>
      <c r="B167" s="5">
        <f>stap*A167</f>
        <v>5.6548667764616276</v>
      </c>
      <c r="C167" s="5">
        <f t="shared" si="10"/>
        <v>0.96352549156242084</v>
      </c>
      <c r="D167" s="5">
        <f t="shared" si="11"/>
        <v>-1.0633135104400502</v>
      </c>
    </row>
    <row r="168" spans="1:4" x14ac:dyDescent="0.35">
      <c r="A168" s="4">
        <v>163</v>
      </c>
      <c r="B168" s="5">
        <f>stap*A168</f>
        <v>5.6897733615015147</v>
      </c>
      <c r="C168" s="5">
        <f t="shared" si="10"/>
        <v>1.016340869262998</v>
      </c>
      <c r="D168" s="5">
        <f t="shared" si="11"/>
        <v>-1.0227848307541403</v>
      </c>
    </row>
    <row r="169" spans="1:4" x14ac:dyDescent="0.35">
      <c r="A169" s="4">
        <v>164</v>
      </c>
      <c r="B169" s="5">
        <f>stap*A169</f>
        <v>5.7246799465414009</v>
      </c>
      <c r="C169" s="5">
        <f t="shared" si="10"/>
        <v>1.0672336695509645</v>
      </c>
      <c r="D169" s="5">
        <f t="shared" si="11"/>
        <v>-0.97931628738278853</v>
      </c>
    </row>
    <row r="170" spans="1:4" x14ac:dyDescent="0.35">
      <c r="A170" s="4">
        <v>165</v>
      </c>
      <c r="B170" s="5">
        <f>stap*A170</f>
        <v>5.7595865315812871</v>
      </c>
      <c r="C170" s="5">
        <f t="shared" si="10"/>
        <v>1.1160254037844379</v>
      </c>
      <c r="D170" s="5">
        <f t="shared" si="11"/>
        <v>-0.93301270189222008</v>
      </c>
    </row>
    <row r="171" spans="1:4" x14ac:dyDescent="0.35">
      <c r="A171" s="4">
        <v>166</v>
      </c>
      <c r="B171" s="5">
        <f>stap*A171</f>
        <v>5.7944931166211742</v>
      </c>
      <c r="C171" s="5">
        <f t="shared" si="10"/>
        <v>1.1625440445943003</v>
      </c>
      <c r="D171" s="5">
        <f t="shared" si="11"/>
        <v>-0.88399034906341167</v>
      </c>
    </row>
    <row r="172" spans="1:4" x14ac:dyDescent="0.35">
      <c r="A172" s="4">
        <v>167</v>
      </c>
      <c r="B172" s="5">
        <f>stap*A172</f>
        <v>5.8293997016610604</v>
      </c>
      <c r="C172" s="5">
        <f t="shared" si="10"/>
        <v>1.2066247839619957</v>
      </c>
      <c r="D172" s="5">
        <f t="shared" si="11"/>
        <v>-0.83237652359243897</v>
      </c>
    </row>
    <row r="173" spans="1:4" x14ac:dyDescent="0.35">
      <c r="A173" s="4">
        <v>168</v>
      </c>
      <c r="B173" s="5">
        <f>stap*A173</f>
        <v>5.8643062867009474</v>
      </c>
      <c r="C173" s="5">
        <f t="shared" si="10"/>
        <v>1.2481107608220301</v>
      </c>
      <c r="D173" s="5">
        <f t="shared" si="11"/>
        <v>-0.77830905581449716</v>
      </c>
    </row>
    <row r="174" spans="1:4" x14ac:dyDescent="0.35">
      <c r="A174" s="4">
        <v>169</v>
      </c>
      <c r="B174" s="5">
        <f>stap*A174</f>
        <v>5.8992128717408336</v>
      </c>
      <c r="C174" s="5">
        <f t="shared" si="10"/>
        <v>1.2868537547361125</v>
      </c>
      <c r="D174" s="5">
        <f t="shared" si="11"/>
        <v>-0.72193577864541125</v>
      </c>
    </row>
    <row r="175" spans="1:4" x14ac:dyDescent="0.35">
      <c r="A175" s="4">
        <v>170</v>
      </c>
      <c r="B175" s="5">
        <f>stap*A175</f>
        <v>5.9341194567807207</v>
      </c>
      <c r="C175" s="5">
        <f t="shared" si="10"/>
        <v>1.3227148423453976</v>
      </c>
      <c r="D175" s="5">
        <f t="shared" si="11"/>
        <v>-0.66341394816893806</v>
      </c>
    </row>
    <row r="176" spans="1:4" x14ac:dyDescent="0.35">
      <c r="A176" s="4">
        <v>171</v>
      </c>
      <c r="B176" s="5">
        <f>stap*A176</f>
        <v>5.9690260418206069</v>
      </c>
      <c r="C176" s="5">
        <f t="shared" si="10"/>
        <v>1.3555650134826271</v>
      </c>
      <c r="D176" s="5">
        <f t="shared" si="11"/>
        <v>-0.60290962052118435</v>
      </c>
    </row>
    <row r="177" spans="1:4" x14ac:dyDescent="0.35">
      <c r="A177" s="4">
        <v>172</v>
      </c>
      <c r="B177" s="5">
        <f>stap*A177</f>
        <v>6.003932626860494</v>
      </c>
      <c r="C177" s="5">
        <f t="shared" si="10"/>
        <v>1.385285744016532</v>
      </c>
      <c r="D177" s="5">
        <f t="shared" si="11"/>
        <v>-0.54059698793360123</v>
      </c>
    </row>
    <row r="178" spans="1:4" x14ac:dyDescent="0.35">
      <c r="A178" s="4">
        <v>173</v>
      </c>
      <c r="B178" s="5">
        <f>stap*A178</f>
        <v>6.0388392119003802</v>
      </c>
      <c r="C178" s="5">
        <f t="shared" si="10"/>
        <v>1.4117695227054599</v>
      </c>
      <c r="D178" s="5">
        <f t="shared" si="11"/>
        <v>-0.47665767699261341</v>
      </c>
    </row>
    <row r="179" spans="1:4" x14ac:dyDescent="0.35">
      <c r="A179" s="4">
        <v>174</v>
      </c>
      <c r="B179" s="5">
        <f>stap*A179</f>
        <v>6.0737457969402664</v>
      </c>
      <c r="C179" s="5">
        <f t="shared" si="10"/>
        <v>1.4349203295551058</v>
      </c>
      <c r="D179" s="5">
        <f t="shared" si="11"/>
        <v>-0.41128001235566047</v>
      </c>
    </row>
    <row r="180" spans="1:4" x14ac:dyDescent="0.35">
      <c r="A180" s="4">
        <v>175</v>
      </c>
      <c r="B180" s="5">
        <f>stap*A180</f>
        <v>6.1086523819801535</v>
      </c>
      <c r="C180" s="5">
        <f t="shared" si="10"/>
        <v>1.4546540634051621</v>
      </c>
      <c r="D180" s="5">
        <f t="shared" si="11"/>
        <v>-0.3446582493297648</v>
      </c>
    </row>
    <row r="181" spans="1:4" x14ac:dyDescent="0.35">
      <c r="A181" s="4">
        <v>176</v>
      </c>
      <c r="B181" s="5">
        <f>stap*A181</f>
        <v>6.1435589670200397</v>
      </c>
      <c r="C181" s="5">
        <f t="shared" si="10"/>
        <v>1.4708989167107296</v>
      </c>
      <c r="D181" s="5">
        <f t="shared" si="11"/>
        <v>-0.27699177886856591</v>
      </c>
    </row>
    <row r="182" spans="1:4" x14ac:dyDescent="0.35">
      <c r="A182" s="4">
        <v>177</v>
      </c>
      <c r="B182" s="5">
        <f>stap*A182</f>
        <v>6.1784655520599268</v>
      </c>
      <c r="C182" s="5">
        <f t="shared" si="10"/>
        <v>1.4835956957351761</v>
      </c>
      <c r="D182" s="5">
        <f t="shared" si="11"/>
        <v>-0.20848430867653303</v>
      </c>
    </row>
    <row r="183" spans="1:4" x14ac:dyDescent="0.35">
      <c r="A183" s="4">
        <v>178</v>
      </c>
      <c r="B183" s="5">
        <f>stap*A183</f>
        <v>6.213372137099813</v>
      </c>
      <c r="C183" s="5">
        <f t="shared" si="10"/>
        <v>1.4926980846306093</v>
      </c>
      <c r="D183" s="5">
        <f t="shared" si="11"/>
        <v>-0.1393430242241587</v>
      </c>
    </row>
    <row r="184" spans="1:4" x14ac:dyDescent="0.35">
      <c r="A184" s="4">
        <v>179</v>
      </c>
      <c r="B184" s="5">
        <f>stap*A184</f>
        <v>6.2482787221397</v>
      </c>
      <c r="C184" s="5">
        <f t="shared" si="10"/>
        <v>1.4981728521490079</v>
      </c>
      <c r="D184" s="5">
        <f t="shared" si="11"/>
        <v>-6.9777733574563322E-2</v>
      </c>
    </row>
    <row r="185" spans="1:4" x14ac:dyDescent="0.35">
      <c r="A185" s="4">
        <v>179.9</v>
      </c>
      <c r="B185" s="5">
        <f>stap*A185</f>
        <v>6.2796946486755978</v>
      </c>
      <c r="C185" s="5">
        <f t="shared" si="10"/>
        <v>1.4999817230104877</v>
      </c>
      <c r="D185" s="5">
        <f t="shared" si="11"/>
        <v>-6.9812815642045639E-3</v>
      </c>
    </row>
    <row r="186" spans="1:4" x14ac:dyDescent="0.35">
      <c r="A186" s="4">
        <v>180</v>
      </c>
      <c r="B186" s="5">
        <f>stap*A186</f>
        <v>6.2831853071795862</v>
      </c>
      <c r="C186" s="5">
        <f t="shared" si="10"/>
        <v>1.5</v>
      </c>
      <c r="D186" s="5">
        <f t="shared" si="11"/>
        <v>-4.90059381963448E-16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93F5-ACD3-4803-91DE-F3BBFDBDDB06}">
  <sheetPr codeName="Blad4"/>
  <dimension ref="A2:D8"/>
  <sheetViews>
    <sheetView tabSelected="1" zoomScale="110" zoomScaleNormal="110" workbookViewId="0">
      <selection activeCell="C19" sqref="C19"/>
    </sheetView>
  </sheetViews>
  <sheetFormatPr defaultRowHeight="14.5" x14ac:dyDescent="0.35"/>
  <sheetData>
    <row r="2" spans="1:4" x14ac:dyDescent="0.35">
      <c r="A2" s="6" t="s">
        <v>0</v>
      </c>
      <c r="B2" s="7">
        <v>1</v>
      </c>
      <c r="C2" s="1" t="s">
        <v>3</v>
      </c>
    </row>
    <row r="3" spans="1:4" x14ac:dyDescent="0.35">
      <c r="A3" s="6" t="s">
        <v>1</v>
      </c>
      <c r="B3" s="7">
        <v>2</v>
      </c>
      <c r="C3" s="1"/>
      <c r="D3" s="2"/>
    </row>
    <row r="4" spans="1:4" x14ac:dyDescent="0.35">
      <c r="A4" s="3"/>
      <c r="B4" s="4"/>
    </row>
    <row r="5" spans="1:4" x14ac:dyDescent="0.35">
      <c r="A5" s="6" t="s">
        <v>2</v>
      </c>
      <c r="B5" s="7">
        <v>0.5</v>
      </c>
    </row>
    <row r="6" spans="1:4" x14ac:dyDescent="0.35">
      <c r="A6" s="6" t="s">
        <v>9</v>
      </c>
      <c r="B6" s="4">
        <v>0</v>
      </c>
    </row>
    <row r="7" spans="1:4" x14ac:dyDescent="0.35">
      <c r="B7" s="8"/>
    </row>
    <row r="8" spans="1:4" x14ac:dyDescent="0.35">
      <c r="A8" s="6" t="s">
        <v>7</v>
      </c>
      <c r="B8" s="4">
        <f>PI()/90</f>
        <v>3.4906585039886591E-2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CBAB-9BE0-4DFD-A2E4-871D2F402A54}">
  <dimension ref="A1"/>
  <sheetViews>
    <sheetView workbookViewId="0">
      <selection activeCell="F25" sqref="F2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Spirograaf_formules</vt:lpstr>
      <vt:lpstr>Spirograaf1</vt:lpstr>
      <vt:lpstr>Spirograaf2</vt:lpstr>
      <vt:lpstr>delta</vt:lpstr>
      <vt:lpstr>m</vt:lpstr>
      <vt:lpstr>n</vt:lpstr>
      <vt:lpstr>rr</vt:lpstr>
      <vt:lpstr>stap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Beukers</dc:creator>
  <cp:lastModifiedBy>F Beukers</cp:lastModifiedBy>
  <dcterms:created xsi:type="dcterms:W3CDTF">2018-10-31T21:10:58Z</dcterms:created>
  <dcterms:modified xsi:type="dcterms:W3CDTF">2019-01-30T20:20:32Z</dcterms:modified>
</cp:coreProperties>
</file>